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 -2022\№21 от 27.09.2022 Решение о внес.изм\№00 от 00.09.2022 Решение о внес.изм\"/>
    </mc:Choice>
  </mc:AlternateContent>
  <xr:revisionPtr revIDLastSave="0" documentId="13_ncr:1_{F16D94FC-D78C-4B5C-ADA9-D71BBA5DB01B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года'!$14:$14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67" i="1" l="1"/>
  <c r="U28" i="1" l="1"/>
  <c r="U25" i="1" l="1"/>
  <c r="U52" i="1" l="1"/>
  <c r="U85" i="1" l="1"/>
  <c r="U56" i="1" l="1"/>
  <c r="AO28" i="1"/>
  <c r="AN28" i="1"/>
  <c r="AM28" i="1"/>
  <c r="AL28" i="1"/>
  <c r="AK28" i="1"/>
  <c r="AJ28" i="1"/>
  <c r="AO67" i="1" l="1"/>
  <c r="AN67" i="1"/>
  <c r="AM67" i="1"/>
  <c r="AL67" i="1"/>
  <c r="AK67" i="1"/>
  <c r="AJ67" i="1"/>
  <c r="AO62" i="1"/>
  <c r="AN62" i="1"/>
  <c r="AM62" i="1"/>
  <c r="AL62" i="1"/>
  <c r="AK62" i="1"/>
  <c r="AJ62" i="1"/>
  <c r="AK61" i="1" l="1"/>
  <c r="AO61" i="1"/>
  <c r="AL61" i="1"/>
  <c r="AM61" i="1"/>
  <c r="AJ61" i="1"/>
  <c r="AN61" i="1"/>
  <c r="AO17" i="1"/>
  <c r="AO16" i="1" s="1"/>
  <c r="AN17" i="1"/>
  <c r="AN16" i="1" s="1"/>
  <c r="AM17" i="1"/>
  <c r="AM16" i="1" s="1"/>
  <c r="AL17" i="1"/>
  <c r="AL16" i="1" s="1"/>
  <c r="AK17" i="1"/>
  <c r="AK16" i="1" s="1"/>
  <c r="AJ17" i="1"/>
  <c r="AJ16" i="1" s="1"/>
  <c r="U17" i="1"/>
  <c r="U16" i="1" s="1"/>
  <c r="AO47" i="1"/>
  <c r="AO46" i="1" s="1"/>
  <c r="AN47" i="1"/>
  <c r="AN46" i="1" s="1"/>
  <c r="AM47" i="1"/>
  <c r="AM46" i="1" s="1"/>
  <c r="AL47" i="1"/>
  <c r="AK47" i="1"/>
  <c r="AK46" i="1" s="1"/>
  <c r="AJ47" i="1"/>
  <c r="AJ46" i="1" s="1"/>
  <c r="AL46" i="1"/>
  <c r="U47" i="1"/>
  <c r="U46" i="1" s="1"/>
  <c r="U51" i="1"/>
  <c r="U58" i="1"/>
  <c r="U55" i="1" s="1"/>
  <c r="U89" i="1"/>
  <c r="U88" i="1" s="1"/>
  <c r="U84" i="1"/>
  <c r="U81" i="1"/>
  <c r="U80" i="1" s="1"/>
  <c r="U62" i="1"/>
  <c r="U61" i="1" s="1"/>
  <c r="U15" i="1" l="1"/>
  <c r="AN84" i="1"/>
  <c r="AN15" i="1" s="1"/>
  <c r="AM84" i="1"/>
  <c r="AM15" i="1" s="1"/>
  <c r="AL84" i="1"/>
  <c r="AL15" i="1" s="1"/>
  <c r="AK84" i="1"/>
  <c r="AK15" i="1" s="1"/>
  <c r="AO85" i="1"/>
  <c r="AO84" i="1" s="1"/>
  <c r="AO15" i="1" s="1"/>
  <c r="AJ85" i="1"/>
  <c r="AJ84" i="1" s="1"/>
  <c r="AJ15" i="1" s="1"/>
</calcChain>
</file>

<file path=xl/sharedStrings.xml><?xml version="1.0" encoding="utf-8"?>
<sst xmlns="http://schemas.openxmlformats.org/spreadsheetml/2006/main" count="447" uniqueCount="174">
  <si>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</si>
  <si>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</si>
  <si>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</si>
  <si>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</si>
  <si>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</si>
  <si>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</si>
  <si>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Раздел</t>
  </si>
  <si>
    <t>Подраздел</t>
  </si>
  <si>
    <t>Целевая статья</t>
  </si>
  <si>
    <t>Рз</t>
  </si>
  <si>
    <t>ПР</t>
  </si>
  <si>
    <t>ЦСР</t>
  </si>
  <si>
    <t>ВР</t>
  </si>
  <si>
    <t>Наименование</t>
  </si>
  <si>
    <t>2020 г. (Ф)</t>
  </si>
  <si>
    <t>2020 г. (Р)</t>
  </si>
  <si>
    <t>2020 г. (М)</t>
  </si>
  <si>
    <t>2020 г. (П)</t>
  </si>
  <si>
    <t>2021 г. (Ф)</t>
  </si>
  <si>
    <t>2021 г. (Р)</t>
  </si>
  <si>
    <t>2021 г. (М)</t>
  </si>
  <si>
    <t>2021 г. (П)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</si>
  <si>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</si>
  <si>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</si>
  <si>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</si>
  <si>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</si>
  <si>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</si>
  <si>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</si>
  <si>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</si>
  <si>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</si>
  <si>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</si>
  <si>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</si>
  <si>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</si>
  <si>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</si>
  <si>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</si>
  <si>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</si>
  <si>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</si>
  <si>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</si>
  <si>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</si>
  <si>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</si>
  <si>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</si>
  <si>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</si>
  <si>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</si>
  <si>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880</t>
  </si>
  <si>
    <t>Резервные фонды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</si>
  <si>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</si>
  <si>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</si>
  <si>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870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</si>
  <si>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</si>
  <si>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</si>
  <si>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</si>
  <si>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</si>
  <si>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</si>
  <si>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</si>
  <si>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</si>
  <si>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</si>
  <si>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</si>
  <si>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</si>
  <si>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</si>
  <si>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</si>
  <si>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</si>
  <si>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</si>
  <si>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</si>
  <si>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</si>
  <si>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 (Иные закупки товаров, работ и услуг для обеспечения государственных (муниципальных) нужд)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</si>
  <si>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</si>
  <si>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</si>
  <si>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</si>
  <si>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</si>
  <si>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</si>
  <si>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</si>
  <si>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</si>
  <si>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</si>
  <si>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</si>
  <si>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</si>
  <si>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</si>
  <si>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</si>
  <si>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</si>
  <si>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</si>
  <si>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</si>
  <si>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</si>
  <si>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</si>
  <si>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</si>
  <si>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</si>
  <si>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</si>
  <si>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</si>
  <si>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</si>
  <si>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</si>
  <si>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</si>
  <si>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</si>
  <si>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</si>
  <si>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</si>
  <si>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</si>
  <si>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</si>
  <si>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</si>
  <si>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</si>
  <si>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</si>
  <si>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</si>
  <si>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</si>
  <si>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</si>
  <si>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</si>
  <si>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</si>
  <si>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</si>
  <si>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</si>
  <si>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</si>
  <si>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</si>
  <si>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</si>
  <si>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</si>
  <si>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</si>
  <si>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</si>
  <si>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</si>
  <si>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</si>
  <si>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</si>
  <si>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</si>
  <si>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</si>
  <si>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</si>
  <si>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</si>
  <si>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</si>
  <si>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</si>
  <si>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</si>
  <si>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</si>
  <si>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</si>
  <si>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</si>
  <si>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</si>
  <si>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</si>
  <si>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</si>
  <si>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</si>
  <si>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 xml:space="preserve">" О бюджете Митякинского сельского поселения </t>
  </si>
  <si>
    <t>В.А. Щуров</t>
  </si>
  <si>
    <t>37,0</t>
  </si>
  <si>
    <t>4 466,2</t>
  </si>
  <si>
    <t>1 696,5</t>
  </si>
  <si>
    <t>1 170,2</t>
  </si>
  <si>
    <t>4 257,0</t>
  </si>
  <si>
    <t xml:space="preserve">10.1.00.20370   </t>
  </si>
  <si>
    <t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</si>
  <si>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 xml:space="preserve"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</si>
  <si>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Расходы на мероприятия по отлову и содержанию безнадзорных животных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</si>
  <si>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04.2.00.20390</t>
  </si>
  <si>
    <t xml:space="preserve">Приложение 6 к проекту решения Собрания </t>
  </si>
  <si>
    <t>2022 г.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</si>
  <si>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</si>
  <si>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</si>
  <si>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 xml:space="preserve">10.1.F2.55551   </t>
  </si>
  <si>
    <t>99.1.00.90100</t>
  </si>
  <si>
    <t>Расходы областного бюджета на предоставление субсидий бюджету Митякинского сельского поселения на благоустройство общественных территорий в рамках реализации мероприятий по формированию  современной городской среды, в том числе осуществляемые за счет субсидии из федерального бюджета в целях софинансирования данных расходов. (Иные закупки товаров, работ и услуг для обеспечения государственных (муниципальных) нужд)</t>
  </si>
  <si>
    <t xml:space="preserve">Председатель Собрания депутатов-                                                     </t>
  </si>
  <si>
    <t>Глава Митякинского сельского поселения</t>
  </si>
  <si>
    <t>02.1.00.20560</t>
  </si>
  <si>
    <t>2023 г.</t>
  </si>
  <si>
    <t xml:space="preserve"> 99.9.00.85010
</t>
  </si>
  <si>
    <t>540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</si>
  <si>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</si>
  <si>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Тарасовского района на 2022 год и на плановый </t>
  </si>
  <si>
    <t>Распределение бюджетных ассигнований по разделам, подразделам, целевым статьям (муниципальным  программам Митякинского сельского поселения и непрограммным направлениям деятельности), группам (подгруппам) видов расходов классификации расходов бюджета на 2022 год и на плановый период 2023 и 2024 годов</t>
  </si>
  <si>
    <t>2024 г.</t>
  </si>
  <si>
    <t>03.1.00.99990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</si>
  <si>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</si>
  <si>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06.1.00.S3920</t>
  </si>
  <si>
    <t>04.2.00.S4640</t>
  </si>
  <si>
    <t>99.9.00.20290</t>
  </si>
  <si>
    <t>Расходы на меоприятия,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</si>
  <si>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период 2023 и 2024 годов""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</si>
  <si>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</si>
  <si>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</si>
  <si>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Расходы на реализацию инициативных проектов 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</si>
  <si>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поселение</t>
  </si>
  <si>
    <t>04.2.00.99990</t>
  </si>
  <si>
    <t>08.1.00.99990</t>
  </si>
  <si>
    <t>Закупка товаров, работ, услуг в целях реализации мероприятий  по энергоэффективности в Митякинском сельском поселении  в рамках подпрограммы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энергетики"(Иные закупки товаров, работ и услуг для обеспечения государственных (муниципальных) нужд))</t>
  </si>
  <si>
    <t>04.2.00.20570</t>
  </si>
  <si>
    <t>Расходы на реализацию инициативного проекта  по благоустройству общественной территории  "Сельскохозяйственная Ярмарка"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</si>
  <si>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Приложение 4 к проекту решения</t>
  </si>
  <si>
    <t xml:space="preserve">Собрания  депутатов Митякинского сельского поселения  .«О внесении изменений в решение Собрания депутатов Митякинского сельского поселения  № 18 от 27.12.2021 г.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</si>
</sst>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28" x14ac:knownFonts="1">
    <font>
      <sz val="11"/>
      <color indexed="8"/>
      <name val="Calibri"/>
      <family val="2"/>
      <scheme val="minor"/>
    </font>
    <font>
      <sz val="8"/>
      <color indexed="8"/>
      <name val="Arial Cyr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0"/>
      <name val="MS Sans Serif"/>
      <family val="2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color rgb="FF000000"/>
      <name val="MS Sans Serif"/>
      <family val="2"/>
      <charset val="204"/>
    </font>
    <font>
      <sz val="10"/>
      <color rgb="FF000000"/>
      <name val="MS Sans Serif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right" vertical="center"/>
    </xf>
    <xf numFmtId="0" fontId="4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5" fontId="5" fillId="2" borderId="2" xfId="0" applyNumberFormat="1" applyFont="1" applyFill="1" applyBorder="1" applyAlignment="1">
      <alignment horizontal="right"/>
    </xf>
    <xf numFmtId="49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justify" vertical="center" wrapText="1"/>
    </xf>
    <xf numFmtId="49" fontId="7" fillId="2" borderId="1" xfId="0" applyNumberFormat="1" applyFont="1" applyFill="1" applyBorder="1" applyAlignment="1">
      <alignment horizontal="right" vertical="center"/>
    </xf>
    <xf numFmtId="49" fontId="8" fillId="2" borderId="1" xfId="0" applyNumberFormat="1" applyFont="1" applyFill="1" applyBorder="1" applyAlignment="1">
      <alignment horizontal="right" vertical="center"/>
    </xf>
    <xf numFmtId="0" fontId="10" fillId="0" borderId="0" xfId="0" applyFont="1"/>
    <xf numFmtId="164" fontId="13" fillId="2" borderId="2" xfId="0" applyNumberFormat="1" applyFont="1" applyFill="1" applyBorder="1" applyAlignment="1">
      <alignment horizontal="justify" vertical="center" wrapText="1"/>
    </xf>
    <xf numFmtId="164" fontId="6" fillId="2" borderId="1" xfId="0" applyNumberFormat="1" applyFont="1" applyFill="1" applyBorder="1" applyAlignment="1">
      <alignment horizontal="justify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165" fontId="12" fillId="2" borderId="2" xfId="0" applyNumberFormat="1" applyFont="1" applyFill="1" applyBorder="1" applyAlignment="1">
      <alignment horizontal="right"/>
    </xf>
    <xf numFmtId="0" fontId="15" fillId="0" borderId="0" xfId="0" applyFont="1"/>
    <xf numFmtId="164" fontId="12" fillId="2" borderId="5" xfId="0" applyNumberFormat="1" applyFont="1" applyFill="1" applyBorder="1" applyAlignment="1">
      <alignment horizontal="justify" vertical="center" wrapText="1"/>
    </xf>
    <xf numFmtId="164" fontId="12" fillId="2" borderId="1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0" fontId="16" fillId="0" borderId="2" xfId="0" applyFont="1" applyBorder="1" applyAlignment="1">
      <alignment wrapText="1"/>
    </xf>
    <xf numFmtId="2" fontId="6" fillId="2" borderId="2" xfId="0" applyNumberFormat="1" applyFont="1" applyFill="1" applyBorder="1" applyAlignment="1">
      <alignment horizontal="justify" vertical="center" wrapText="1"/>
    </xf>
    <xf numFmtId="49" fontId="17" fillId="0" borderId="6" xfId="0" applyNumberFormat="1" applyFont="1" applyBorder="1" applyAlignment="1">
      <alignment horizontal="center" vertical="center" wrapText="1"/>
    </xf>
    <xf numFmtId="49" fontId="17" fillId="0" borderId="6" xfId="0" applyNumberFormat="1" applyFont="1" applyBorder="1" applyAlignment="1">
      <alignment horizontal="center" vertical="center"/>
    </xf>
    <xf numFmtId="49" fontId="18" fillId="0" borderId="6" xfId="0" applyNumberFormat="1" applyFont="1" applyBorder="1" applyAlignment="1">
      <alignment horizontal="right" vertical="center"/>
    </xf>
    <xf numFmtId="0" fontId="17" fillId="0" borderId="2" xfId="0" applyFont="1" applyBorder="1" applyAlignment="1">
      <alignment horizontal="justify" vertical="center" wrapText="1"/>
    </xf>
    <xf numFmtId="49" fontId="17" fillId="0" borderId="2" xfId="0" applyNumberFormat="1" applyFont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justify" vertical="center" wrapText="1"/>
    </xf>
    <xf numFmtId="49" fontId="17" fillId="0" borderId="7" xfId="0" applyNumberFormat="1" applyFont="1" applyFill="1" applyBorder="1" applyAlignment="1">
      <alignment horizontal="center" vertical="center" wrapText="1"/>
    </xf>
    <xf numFmtId="2" fontId="17" fillId="0" borderId="7" xfId="0" applyNumberFormat="1" applyFont="1" applyFill="1" applyBorder="1" applyAlignment="1">
      <alignment horizontal="right"/>
    </xf>
    <xf numFmtId="0" fontId="16" fillId="0" borderId="2" xfId="0" applyFont="1" applyBorder="1" applyAlignment="1">
      <alignment horizontal="center" vertical="center"/>
    </xf>
    <xf numFmtId="164" fontId="6" fillId="2" borderId="2" xfId="0" applyNumberFormat="1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vertical="center"/>
    </xf>
    <xf numFmtId="49" fontId="20" fillId="0" borderId="1" xfId="0" applyNumberFormat="1" applyFont="1" applyFill="1" applyBorder="1" applyAlignment="1">
      <alignment horizontal="right" vertical="center"/>
    </xf>
    <xf numFmtId="49" fontId="21" fillId="0" borderId="1" xfId="0" applyNumberFormat="1" applyFont="1" applyFill="1" applyBorder="1" applyAlignment="1">
      <alignment horizontal="right" vertical="center"/>
    </xf>
    <xf numFmtId="49" fontId="23" fillId="0" borderId="2" xfId="0" applyNumberFormat="1" applyFont="1" applyFill="1" applyBorder="1" applyAlignment="1">
      <alignment horizontal="center" vertical="center" wrapText="1"/>
    </xf>
    <xf numFmtId="4" fontId="23" fillId="0" borderId="2" xfId="0" applyNumberFormat="1" applyFont="1" applyFill="1" applyBorder="1" applyAlignment="1">
      <alignment horizontal="right"/>
    </xf>
    <xf numFmtId="0" fontId="0" fillId="0" borderId="2" xfId="0" applyBorder="1"/>
    <xf numFmtId="0" fontId="24" fillId="0" borderId="2" xfId="0" applyFont="1" applyBorder="1"/>
    <xf numFmtId="49" fontId="22" fillId="0" borderId="1" xfId="0" applyNumberFormat="1" applyFont="1" applyFill="1" applyBorder="1" applyAlignment="1">
      <alignment horizontal="justify" vertical="center" wrapText="1"/>
    </xf>
    <xf numFmtId="49" fontId="22" fillId="0" borderId="1" xfId="0" applyNumberFormat="1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right"/>
    </xf>
    <xf numFmtId="49" fontId="23" fillId="0" borderId="1" xfId="0" applyNumberFormat="1" applyFont="1" applyFill="1" applyBorder="1" applyAlignment="1">
      <alignment horizontal="justify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4" fontId="23" fillId="0" borderId="1" xfId="0" applyNumberFormat="1" applyFont="1" applyFill="1" applyBorder="1" applyAlignment="1">
      <alignment horizontal="right"/>
    </xf>
    <xf numFmtId="164" fontId="23" fillId="0" borderId="1" xfId="0" applyNumberFormat="1" applyFont="1" applyFill="1" applyBorder="1" applyAlignment="1">
      <alignment horizontal="justify" vertical="center" wrapText="1"/>
    </xf>
    <xf numFmtId="0" fontId="0" fillId="0" borderId="1" xfId="0" applyBorder="1"/>
    <xf numFmtId="0" fontId="16" fillId="0" borderId="2" xfId="0" applyFont="1" applyBorder="1" applyAlignment="1">
      <alignment vertical="center" wrapText="1"/>
    </xf>
    <xf numFmtId="49" fontId="17" fillId="0" borderId="2" xfId="0" applyNumberFormat="1" applyFont="1" applyFill="1" applyBorder="1" applyAlignment="1">
      <alignment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64" fontId="14" fillId="2" borderId="2" xfId="0" applyNumberFormat="1" applyFont="1" applyFill="1" applyBorder="1" applyAlignment="1">
      <alignment horizontal="justify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164" fontId="11" fillId="2" borderId="4" xfId="0" applyNumberFormat="1" applyFont="1" applyFill="1" applyBorder="1" applyAlignment="1">
      <alignment horizontal="justify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49" fontId="6" fillId="2" borderId="1" xfId="0" applyNumberFormat="1" applyFont="1" applyFill="1" applyBorder="1" applyAlignment="1">
      <alignment horizontal="justify" vertical="center" wrapText="1"/>
    </xf>
    <xf numFmtId="165" fontId="14" fillId="2" borderId="1" xfId="0" applyNumberFormat="1" applyFont="1" applyFill="1" applyBorder="1" applyAlignment="1">
      <alignment horizontal="right"/>
    </xf>
    <xf numFmtId="165" fontId="6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0" fontId="17" fillId="0" borderId="1" xfId="0" applyFont="1" applyBorder="1" applyAlignment="1">
      <alignment horizontal="justify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right" vertical="center"/>
    </xf>
    <xf numFmtId="2" fontId="6" fillId="2" borderId="1" xfId="0" applyNumberFormat="1" applyFont="1" applyFill="1" applyBorder="1" applyAlignment="1">
      <alignment horizontal="justify" vertical="center" wrapText="1"/>
    </xf>
    <xf numFmtId="2" fontId="6" fillId="2" borderId="1" xfId="0" applyNumberFormat="1" applyFont="1" applyFill="1" applyBorder="1" applyAlignment="1">
      <alignment horizontal="right"/>
    </xf>
    <xf numFmtId="0" fontId="15" fillId="0" borderId="1" xfId="0" applyFont="1" applyBorder="1"/>
    <xf numFmtId="49" fontId="11" fillId="2" borderId="4" xfId="0" applyNumberFormat="1" applyFont="1" applyFill="1" applyBorder="1" applyAlignment="1">
      <alignment horizontal="center" vertical="center" wrapText="1"/>
    </xf>
    <xf numFmtId="0" fontId="25" fillId="0" borderId="1" xfId="0" applyFont="1" applyFill="1" applyBorder="1"/>
    <xf numFmtId="0" fontId="24" fillId="0" borderId="0" xfId="0" applyFont="1"/>
    <xf numFmtId="165" fontId="6" fillId="2" borderId="2" xfId="0" applyNumberFormat="1" applyFont="1" applyFill="1" applyBorder="1" applyAlignment="1">
      <alignment horizontal="center" vertical="center"/>
    </xf>
    <xf numFmtId="0" fontId="26" fillId="0" borderId="0" xfId="0" applyFont="1"/>
    <xf numFmtId="165" fontId="11" fillId="2" borderId="2" xfId="0" applyNumberFormat="1" applyFont="1" applyFill="1" applyBorder="1" applyAlignment="1">
      <alignment horizontal="center" vertical="center"/>
    </xf>
    <xf numFmtId="165" fontId="14" fillId="2" borderId="2" xfId="0" applyNumberFormat="1" applyFont="1" applyFill="1" applyBorder="1" applyAlignment="1">
      <alignment horizontal="center" vertical="center"/>
    </xf>
    <xf numFmtId="165" fontId="5" fillId="2" borderId="2" xfId="0" applyNumberFormat="1" applyFont="1" applyFill="1" applyBorder="1" applyAlignment="1">
      <alignment horizontal="center" vertical="center"/>
    </xf>
    <xf numFmtId="165" fontId="19" fillId="2" borderId="2" xfId="0" applyNumberFormat="1" applyFont="1" applyFill="1" applyBorder="1" applyAlignment="1">
      <alignment horizontal="center" vertical="center"/>
    </xf>
    <xf numFmtId="165" fontId="14" fillId="0" borderId="2" xfId="0" applyNumberFormat="1" applyFont="1" applyBorder="1" applyAlignment="1">
      <alignment horizontal="center" vertical="center"/>
    </xf>
    <xf numFmtId="165" fontId="18" fillId="0" borderId="2" xfId="0" applyNumberFormat="1" applyFont="1" applyFill="1" applyBorder="1" applyAlignment="1">
      <alignment horizontal="center" vertical="center"/>
    </xf>
    <xf numFmtId="165" fontId="11" fillId="0" borderId="2" xfId="0" applyNumberFormat="1" applyFont="1" applyFill="1" applyBorder="1" applyAlignment="1">
      <alignment horizontal="center" vertical="center"/>
    </xf>
    <xf numFmtId="165" fontId="17" fillId="0" borderId="2" xfId="0" applyNumberFormat="1" applyFont="1" applyFill="1" applyBorder="1" applyAlignment="1">
      <alignment horizontal="center" vertical="center"/>
    </xf>
    <xf numFmtId="165" fontId="24" fillId="0" borderId="2" xfId="0" applyNumberFormat="1" applyFont="1" applyBorder="1" applyAlignment="1">
      <alignment horizontal="center" vertical="center"/>
    </xf>
    <xf numFmtId="165" fontId="16" fillId="0" borderId="2" xfId="0" applyNumberFormat="1" applyFont="1" applyBorder="1" applyAlignment="1">
      <alignment horizontal="center" vertical="center"/>
    </xf>
    <xf numFmtId="165" fontId="27" fillId="2" borderId="2" xfId="0" applyNumberFormat="1" applyFont="1" applyFill="1" applyBorder="1" applyAlignment="1">
      <alignment horizontal="center" vertical="center"/>
    </xf>
    <xf numFmtId="0" fontId="14" fillId="0" borderId="2" xfId="0" applyFont="1" applyBorder="1" applyAlignment="1">
      <alignment vertical="center" wrapText="1"/>
    </xf>
    <xf numFmtId="165" fontId="0" fillId="0" borderId="0" xfId="0" applyNumberFormat="1"/>
    <xf numFmtId="49" fontId="17" fillId="0" borderId="2" xfId="0" applyNumberFormat="1" applyFont="1" applyFill="1" applyBorder="1" applyAlignment="1">
      <alignment horizontal="justify" vertical="center" wrapText="1"/>
    </xf>
    <xf numFmtId="164" fontId="17" fillId="0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9" xfId="0" applyNumberFormat="1" applyFont="1" applyFill="1" applyBorder="1" applyAlignment="1">
      <alignment horizontal="center" vertical="center" wrapText="1"/>
    </xf>
    <xf numFmtId="49" fontId="5" fillId="2" borderId="10" xfId="0" applyNumberFormat="1" applyFont="1" applyFill="1" applyBorder="1" applyAlignment="1">
      <alignment horizontal="center" vertical="center" wrapText="1"/>
    </xf>
    <xf numFmtId="49" fontId="5" fillId="2" borderId="11" xfId="0" applyNumberFormat="1" applyFont="1" applyFill="1" applyBorder="1" applyAlignment="1">
      <alignment horizontal="center" vertical="center" wrapText="1"/>
    </xf>
    <xf numFmtId="49" fontId="5" fillId="2" borderId="12" xfId="0" applyNumberFormat="1" applyFont="1" applyFill="1" applyBorder="1" applyAlignment="1">
      <alignment horizontal="center" vertical="center" wrapText="1"/>
    </xf>
    <xf numFmtId="49" fontId="5" fillId="2" borderId="8" xfId="0" applyNumberFormat="1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49" fontId="21" fillId="0" borderId="1" xfId="0" applyNumberFormat="1" applyFont="1" applyFill="1" applyBorder="1" applyAlignment="1">
      <alignment horizontal="right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0" fontId="4" fillId="2" borderId="8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N99"/>
  <sheetViews>
    <sheetView showGridLines="0" tabSelected="1" zoomScaleNormal="100" workbookViewId="0">
      <selection activeCell="AW17" sqref="AW17"/>
    </sheetView>
  </sheetViews>
  <sheetFormatPr defaultRowHeight="10.15" customHeight="1" x14ac:dyDescent="0.25"/>
  <cols>
    <col min="1" max="1" width="61.7109375" customWidth="1"/>
    <col min="2" max="2" width="9" customWidth="1"/>
    <col min="3" max="3" width="9.5703125" customWidth="1"/>
    <col min="4" max="4" width="14.7109375" customWidth="1"/>
    <col min="5" max="18" width="8" hidden="1"/>
    <col min="19" max="19" width="8.85546875" customWidth="1"/>
    <col min="20" max="20" width="8" hidden="1"/>
    <col min="21" max="21" width="15.28515625" customWidth="1"/>
    <col min="22" max="34" width="8" hidden="1" customWidth="1"/>
    <col min="35" max="35" width="0.140625" hidden="1" customWidth="1"/>
    <col min="36" max="36" width="13.85546875" customWidth="1"/>
    <col min="37" max="39" width="8" hidden="1" customWidth="1"/>
    <col min="40" max="40" width="0.28515625" hidden="1" customWidth="1"/>
    <col min="41" max="41" width="13" customWidth="1"/>
    <col min="42" max="46" width="8" hidden="1"/>
    <col min="56" max="56" width="3" customWidth="1"/>
    <col min="57" max="57" width="2.28515625" hidden="1" customWidth="1"/>
    <col min="58" max="58" width="15.42578125" customWidth="1"/>
  </cols>
  <sheetData>
    <row r="1" spans="1:46" ht="6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4"/>
      <c r="AP1" s="2"/>
      <c r="AQ1" s="2"/>
      <c r="AR1" s="2"/>
      <c r="AS1" s="2"/>
      <c r="AT1" s="2"/>
    </row>
    <row r="2" spans="1:46" ht="3.75" hidden="1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14"/>
      <c r="AP2" s="4"/>
      <c r="AQ2" s="4"/>
      <c r="AR2" s="4"/>
      <c r="AS2" s="4"/>
      <c r="AT2" s="4"/>
    </row>
    <row r="3" spans="1:46" ht="12.75" hidden="1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15"/>
      <c r="AP3" s="4"/>
      <c r="AQ3" s="4"/>
      <c r="AR3" s="4"/>
      <c r="AS3" s="4"/>
      <c r="AT3" s="4"/>
    </row>
    <row r="4" spans="1:46" ht="13.1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40"/>
      <c r="T4" s="41"/>
      <c r="U4" s="41"/>
      <c r="V4" s="42" t="s">
        <v>139</v>
      </c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2" t="s">
        <v>172</v>
      </c>
      <c r="AP4" s="4"/>
      <c r="AQ4" s="4"/>
      <c r="AR4" s="4"/>
      <c r="AS4" s="4"/>
      <c r="AT4" s="4"/>
    </row>
    <row r="5" spans="1:46" ht="50.25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104" t="s">
        <v>173</v>
      </c>
      <c r="T5" s="104"/>
      <c r="U5" s="104"/>
      <c r="V5" s="104"/>
      <c r="W5" s="104"/>
      <c r="X5" s="104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  <c r="AN5" s="104"/>
      <c r="AO5" s="104"/>
      <c r="AP5" s="4"/>
      <c r="AQ5" s="4"/>
      <c r="AR5" s="4"/>
      <c r="AS5" s="4"/>
      <c r="AT5" s="4"/>
    </row>
    <row r="6" spans="1:46" ht="15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14" t="s">
        <v>127</v>
      </c>
      <c r="AP6" s="4"/>
      <c r="AQ6" s="4"/>
      <c r="AR6" s="4"/>
      <c r="AS6" s="4"/>
      <c r="AT6" s="4"/>
    </row>
    <row r="7" spans="1:46" ht="13.15" customHeight="1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 t="s">
        <v>153</v>
      </c>
      <c r="AP7" s="4"/>
      <c r="AQ7" s="4"/>
      <c r="AR7" s="4"/>
      <c r="AS7" s="4"/>
      <c r="AT7" s="4"/>
    </row>
    <row r="8" spans="1:46" ht="13.15" customHeigh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 t="s">
        <v>162</v>
      </c>
      <c r="AP8" s="4"/>
      <c r="AQ8" s="4"/>
      <c r="AR8" s="4"/>
      <c r="AS8" s="4"/>
      <c r="AT8" s="4"/>
    </row>
    <row r="9" spans="1:46" ht="72.75" customHeight="1" x14ac:dyDescent="0.25">
      <c r="A9" s="105" t="s">
        <v>154</v>
      </c>
      <c r="B9" s="105"/>
      <c r="C9" s="105"/>
      <c r="D9" s="105"/>
      <c r="E9" s="105"/>
      <c r="F9" s="105"/>
      <c r="G9" s="105"/>
      <c r="H9" s="105"/>
      <c r="I9" s="105"/>
      <c r="J9" s="105"/>
      <c r="K9" s="105"/>
      <c r="L9" s="105"/>
      <c r="M9" s="105"/>
      <c r="N9" s="105"/>
      <c r="O9" s="105"/>
      <c r="P9" s="105"/>
      <c r="Q9" s="105"/>
      <c r="R9" s="105"/>
      <c r="S9" s="105"/>
      <c r="T9" s="105"/>
      <c r="U9" s="105"/>
      <c r="V9" s="105"/>
      <c r="W9" s="105"/>
      <c r="X9" s="105"/>
      <c r="Y9" s="105"/>
      <c r="Z9" s="105"/>
      <c r="AA9" s="105"/>
      <c r="AB9" s="105"/>
      <c r="AC9" s="105"/>
      <c r="AD9" s="105"/>
      <c r="AE9" s="105"/>
      <c r="AF9" s="105"/>
      <c r="AG9" s="105"/>
      <c r="AH9" s="105"/>
      <c r="AI9" s="105"/>
      <c r="AJ9" s="105"/>
      <c r="AK9" s="105"/>
      <c r="AL9" s="105"/>
      <c r="AM9" s="105"/>
      <c r="AN9" s="105"/>
      <c r="AO9" s="105"/>
      <c r="AP9" s="105"/>
      <c r="AQ9" s="105"/>
      <c r="AR9" s="105"/>
      <c r="AS9" s="105"/>
      <c r="AT9" s="105"/>
    </row>
    <row r="10" spans="1:46" ht="15" hidden="1" x14ac:dyDescent="0.25"/>
    <row r="11" spans="1:46" ht="13.5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106" t="s">
        <v>0</v>
      </c>
      <c r="AK11" s="106"/>
      <c r="AL11" s="106"/>
      <c r="AM11" s="106"/>
      <c r="AN11" s="106"/>
      <c r="AO11" s="106"/>
      <c r="AP11" s="5"/>
      <c r="AQ11" s="5"/>
      <c r="AR11" s="5"/>
      <c r="AS11" s="5"/>
      <c r="AT11" s="5"/>
    </row>
    <row r="12" spans="1:46" ht="15" customHeight="1" x14ac:dyDescent="0.25">
      <c r="A12" s="95" t="s">
        <v>13</v>
      </c>
      <c r="B12" s="95" t="s">
        <v>9</v>
      </c>
      <c r="C12" s="95" t="s">
        <v>10</v>
      </c>
      <c r="D12" s="96" t="s">
        <v>11</v>
      </c>
      <c r="E12" s="97" t="s">
        <v>11</v>
      </c>
      <c r="F12" s="97" t="s">
        <v>11</v>
      </c>
      <c r="G12" s="97" t="s">
        <v>11</v>
      </c>
      <c r="H12" s="97" t="s">
        <v>11</v>
      </c>
      <c r="I12" s="97" t="s">
        <v>11</v>
      </c>
      <c r="J12" s="97" t="s">
        <v>11</v>
      </c>
      <c r="K12" s="97" t="s">
        <v>11</v>
      </c>
      <c r="L12" s="97" t="s">
        <v>11</v>
      </c>
      <c r="M12" s="97" t="s">
        <v>11</v>
      </c>
      <c r="N12" s="97" t="s">
        <v>11</v>
      </c>
      <c r="O12" s="97" t="s">
        <v>11</v>
      </c>
      <c r="P12" s="97" t="s">
        <v>11</v>
      </c>
      <c r="Q12" s="97" t="s">
        <v>11</v>
      </c>
      <c r="R12" s="98" t="s">
        <v>11</v>
      </c>
      <c r="S12" s="102" t="s">
        <v>12</v>
      </c>
      <c r="T12" s="95" t="s">
        <v>13</v>
      </c>
      <c r="U12" s="95" t="s">
        <v>140</v>
      </c>
      <c r="V12" s="95" t="s">
        <v>2</v>
      </c>
      <c r="W12" s="95" t="s">
        <v>3</v>
      </c>
      <c r="X12" s="95" t="s">
        <v>4</v>
      </c>
      <c r="Y12" s="95" t="s">
        <v>5</v>
      </c>
      <c r="Z12" s="95" t="s">
        <v>1</v>
      </c>
      <c r="AA12" s="95" t="s">
        <v>2</v>
      </c>
      <c r="AB12" s="95" t="s">
        <v>3</v>
      </c>
      <c r="AC12" s="95" t="s">
        <v>4</v>
      </c>
      <c r="AD12" s="95" t="s">
        <v>5</v>
      </c>
      <c r="AE12" s="95" t="s">
        <v>1</v>
      </c>
      <c r="AF12" s="95" t="s">
        <v>2</v>
      </c>
      <c r="AG12" s="95" t="s">
        <v>3</v>
      </c>
      <c r="AH12" s="95" t="s">
        <v>4</v>
      </c>
      <c r="AI12" s="95" t="s">
        <v>5</v>
      </c>
      <c r="AJ12" s="95" t="s">
        <v>149</v>
      </c>
      <c r="AK12" s="95" t="s">
        <v>14</v>
      </c>
      <c r="AL12" s="95" t="s">
        <v>15</v>
      </c>
      <c r="AM12" s="95" t="s">
        <v>16</v>
      </c>
      <c r="AN12" s="95" t="s">
        <v>17</v>
      </c>
      <c r="AO12" s="95" t="s">
        <v>155</v>
      </c>
      <c r="AP12" s="102" t="s">
        <v>18</v>
      </c>
      <c r="AQ12" s="102" t="s">
        <v>19</v>
      </c>
      <c r="AR12" s="102" t="s">
        <v>20</v>
      </c>
      <c r="AS12" s="102" t="s">
        <v>21</v>
      </c>
      <c r="AT12" s="95" t="s">
        <v>13</v>
      </c>
    </row>
    <row r="13" spans="1:46" ht="15" customHeight="1" x14ac:dyDescent="0.25">
      <c r="A13" s="95"/>
      <c r="B13" s="95" t="s">
        <v>6</v>
      </c>
      <c r="C13" s="95" t="s">
        <v>7</v>
      </c>
      <c r="D13" s="99" t="s">
        <v>8</v>
      </c>
      <c r="E13" s="100" t="s">
        <v>8</v>
      </c>
      <c r="F13" s="100" t="s">
        <v>8</v>
      </c>
      <c r="G13" s="100" t="s">
        <v>8</v>
      </c>
      <c r="H13" s="100" t="s">
        <v>8</v>
      </c>
      <c r="I13" s="100" t="s">
        <v>8</v>
      </c>
      <c r="J13" s="100" t="s">
        <v>8</v>
      </c>
      <c r="K13" s="100" t="s">
        <v>8</v>
      </c>
      <c r="L13" s="100" t="s">
        <v>8</v>
      </c>
      <c r="M13" s="100" t="s">
        <v>8</v>
      </c>
      <c r="N13" s="100" t="s">
        <v>8</v>
      </c>
      <c r="O13" s="100" t="s">
        <v>8</v>
      </c>
      <c r="P13" s="100" t="s">
        <v>8</v>
      </c>
      <c r="Q13" s="100" t="s">
        <v>8</v>
      </c>
      <c r="R13" s="101" t="s">
        <v>8</v>
      </c>
      <c r="S13" s="103"/>
      <c r="T13" s="95"/>
      <c r="U13" s="95"/>
      <c r="V13" s="95"/>
      <c r="W13" s="95"/>
      <c r="X13" s="95"/>
      <c r="Y13" s="95"/>
      <c r="Z13" s="95"/>
      <c r="AA13" s="95"/>
      <c r="AB13" s="95"/>
      <c r="AC13" s="95"/>
      <c r="AD13" s="95"/>
      <c r="AE13" s="95"/>
      <c r="AF13" s="95"/>
      <c r="AG13" s="95"/>
      <c r="AH13" s="95"/>
      <c r="AI13" s="95"/>
      <c r="AJ13" s="95" t="s">
        <v>1</v>
      </c>
      <c r="AK13" s="95" t="s">
        <v>2</v>
      </c>
      <c r="AL13" s="95" t="s">
        <v>3</v>
      </c>
      <c r="AM13" s="95" t="s">
        <v>4</v>
      </c>
      <c r="AN13" s="95" t="s">
        <v>5</v>
      </c>
      <c r="AO13" s="95" t="s">
        <v>1</v>
      </c>
      <c r="AP13" s="103" t="s">
        <v>2</v>
      </c>
      <c r="AQ13" s="103" t="s">
        <v>3</v>
      </c>
      <c r="AR13" s="103" t="s">
        <v>4</v>
      </c>
      <c r="AS13" s="103" t="s">
        <v>5</v>
      </c>
      <c r="AT13" s="95"/>
    </row>
    <row r="14" spans="1:46" ht="15" hidden="1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</row>
    <row r="15" spans="1:46" ht="15.75" customHeight="1" x14ac:dyDescent="0.25">
      <c r="A15" s="8" t="s">
        <v>22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8" t="s">
        <v>22</v>
      </c>
      <c r="U15" s="80">
        <f>U16+U46+U51+U55+U61+U80+U84+U88</f>
        <v>22223.7</v>
      </c>
      <c r="V15" s="82"/>
      <c r="W15" s="82"/>
      <c r="X15" s="82"/>
      <c r="Y15" s="82"/>
      <c r="Z15" s="82"/>
      <c r="AA15" s="82"/>
      <c r="AB15" s="82"/>
      <c r="AC15" s="82"/>
      <c r="AD15" s="82"/>
      <c r="AE15" s="82"/>
      <c r="AF15" s="82"/>
      <c r="AG15" s="82"/>
      <c r="AH15" s="82"/>
      <c r="AI15" s="82"/>
      <c r="AJ15" s="82">
        <f t="shared" ref="AJ15:AO15" si="0">AJ16+AJ46+AJ51+AJ55+AJ61+AJ80+AJ84+AJ88</f>
        <v>10273.900000000001</v>
      </c>
      <c r="AK15" s="82">
        <f t="shared" si="0"/>
        <v>4393.2</v>
      </c>
      <c r="AL15" s="82">
        <f t="shared" si="0"/>
        <v>4393.2</v>
      </c>
      <c r="AM15" s="82">
        <f t="shared" si="0"/>
        <v>4393.2</v>
      </c>
      <c r="AN15" s="82">
        <f t="shared" si="0"/>
        <v>4393.2</v>
      </c>
      <c r="AO15" s="82">
        <f t="shared" si="0"/>
        <v>9815.7000000000007</v>
      </c>
      <c r="AP15" s="9"/>
      <c r="AQ15" s="9"/>
      <c r="AR15" s="9"/>
      <c r="AS15" s="9"/>
      <c r="AT15" s="8" t="s">
        <v>22</v>
      </c>
    </row>
    <row r="16" spans="1:46" ht="20.25" customHeight="1" x14ac:dyDescent="0.25">
      <c r="A16" s="8" t="s">
        <v>23</v>
      </c>
      <c r="B16" s="7" t="s">
        <v>24</v>
      </c>
      <c r="C16" s="7" t="s">
        <v>25</v>
      </c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8" t="s">
        <v>23</v>
      </c>
      <c r="U16" s="80">
        <f>U17+U25+U28</f>
        <v>7422.5999999999995</v>
      </c>
      <c r="V16" s="82"/>
      <c r="W16" s="82"/>
      <c r="X16" s="82"/>
      <c r="Y16" s="82"/>
      <c r="Z16" s="82"/>
      <c r="AA16" s="82"/>
      <c r="AB16" s="82"/>
      <c r="AC16" s="82"/>
      <c r="AD16" s="82"/>
      <c r="AE16" s="82"/>
      <c r="AF16" s="82"/>
      <c r="AG16" s="82"/>
      <c r="AH16" s="82"/>
      <c r="AI16" s="82"/>
      <c r="AJ16" s="82">
        <f t="shared" ref="AJ16:AO16" si="1">AJ17+AJ25+AJ28</f>
        <v>6476.2000000000007</v>
      </c>
      <c r="AK16" s="82">
        <f t="shared" si="1"/>
        <v>4393.2</v>
      </c>
      <c r="AL16" s="82">
        <f t="shared" si="1"/>
        <v>4393.2</v>
      </c>
      <c r="AM16" s="82">
        <f t="shared" si="1"/>
        <v>4393.2</v>
      </c>
      <c r="AN16" s="82">
        <f t="shared" si="1"/>
        <v>4393.2</v>
      </c>
      <c r="AO16" s="82">
        <f t="shared" si="1"/>
        <v>6930.2999999999993</v>
      </c>
      <c r="AP16" s="9"/>
      <c r="AQ16" s="9"/>
      <c r="AR16" s="9"/>
      <c r="AS16" s="9"/>
      <c r="AT16" s="8" t="s">
        <v>23</v>
      </c>
    </row>
    <row r="17" spans="1:49" ht="50.25" customHeight="1" x14ac:dyDescent="0.25">
      <c r="A17" s="10" t="s">
        <v>26</v>
      </c>
      <c r="B17" s="11" t="s">
        <v>24</v>
      </c>
      <c r="C17" s="11" t="s">
        <v>27</v>
      </c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0" t="s">
        <v>26</v>
      </c>
      <c r="U17" s="81">
        <f>U19+U21+U22+U24</f>
        <v>6668.9</v>
      </c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>
        <f t="shared" ref="AJ17:AO17" si="2">AJ19+AJ21+AJ22+AJ24</f>
        <v>6225.6</v>
      </c>
      <c r="AK17" s="81">
        <f t="shared" si="2"/>
        <v>4393.2</v>
      </c>
      <c r="AL17" s="81">
        <f t="shared" si="2"/>
        <v>4393.2</v>
      </c>
      <c r="AM17" s="81">
        <f t="shared" si="2"/>
        <v>4393.2</v>
      </c>
      <c r="AN17" s="81">
        <f t="shared" si="2"/>
        <v>4393.2</v>
      </c>
      <c r="AO17" s="81">
        <f t="shared" si="2"/>
        <v>6452.4</v>
      </c>
      <c r="AP17" s="12"/>
      <c r="AQ17" s="12"/>
      <c r="AR17" s="12"/>
      <c r="AS17" s="12"/>
      <c r="AT17" s="10" t="s">
        <v>26</v>
      </c>
    </row>
    <row r="18" spans="1:49" ht="0.6" hidden="1" customHeight="1" x14ac:dyDescent="0.25">
      <c r="A18" s="10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0" t="s">
        <v>28</v>
      </c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83"/>
      <c r="AI18" s="83"/>
      <c r="AJ18" s="83"/>
      <c r="AK18" s="83"/>
      <c r="AL18" s="83"/>
      <c r="AM18" s="83"/>
      <c r="AN18" s="83"/>
      <c r="AO18" s="83"/>
      <c r="AP18" s="12"/>
      <c r="AQ18" s="12"/>
      <c r="AR18" s="12"/>
      <c r="AS18" s="12"/>
      <c r="AT18" s="10" t="s">
        <v>28</v>
      </c>
      <c r="AW18" s="58"/>
    </row>
    <row r="19" spans="1:49" ht="79.5" customHeight="1" x14ac:dyDescent="0.25">
      <c r="A19" s="10" t="s">
        <v>30</v>
      </c>
      <c r="B19" s="11" t="s">
        <v>24</v>
      </c>
      <c r="C19" s="11" t="s">
        <v>27</v>
      </c>
      <c r="D19" s="11" t="s">
        <v>29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 t="s">
        <v>31</v>
      </c>
      <c r="T19" s="10" t="s">
        <v>30</v>
      </c>
      <c r="U19" s="81">
        <v>5795.2</v>
      </c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3"/>
      <c r="AH19" s="83"/>
      <c r="AI19" s="83"/>
      <c r="AJ19" s="81">
        <v>5801.2</v>
      </c>
      <c r="AK19" s="83">
        <v>4149.5</v>
      </c>
      <c r="AL19" s="83">
        <v>4149.5</v>
      </c>
      <c r="AM19" s="83">
        <v>4149.5</v>
      </c>
      <c r="AN19" s="83">
        <v>4149.5</v>
      </c>
      <c r="AO19" s="81">
        <v>5993.3</v>
      </c>
      <c r="AP19" s="12"/>
      <c r="AQ19" s="12"/>
      <c r="AR19" s="12"/>
      <c r="AS19" s="12"/>
      <c r="AT19" s="10" t="s">
        <v>30</v>
      </c>
      <c r="AU19" s="92"/>
      <c r="AV19" s="92"/>
      <c r="AW19" s="92"/>
    </row>
    <row r="20" spans="1:49" ht="64.150000000000006" hidden="1" customHeight="1" x14ac:dyDescent="0.25">
      <c r="A20" s="10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0" t="s">
        <v>32</v>
      </c>
      <c r="U20" s="83"/>
      <c r="V20" s="83"/>
      <c r="W20" s="83"/>
      <c r="X20" s="83"/>
      <c r="Y20" s="83"/>
      <c r="Z20" s="83"/>
      <c r="AA20" s="83"/>
      <c r="AB20" s="83"/>
      <c r="AC20" s="83"/>
      <c r="AD20" s="83"/>
      <c r="AE20" s="83"/>
      <c r="AF20" s="83"/>
      <c r="AG20" s="83"/>
      <c r="AH20" s="83"/>
      <c r="AI20" s="83"/>
      <c r="AJ20" s="83"/>
      <c r="AK20" s="83"/>
      <c r="AL20" s="83"/>
      <c r="AM20" s="83"/>
      <c r="AN20" s="83"/>
      <c r="AO20" s="83"/>
      <c r="AP20" s="12"/>
      <c r="AQ20" s="12"/>
      <c r="AR20" s="12"/>
      <c r="AS20" s="12"/>
      <c r="AT20" s="10" t="s">
        <v>32</v>
      </c>
    </row>
    <row r="21" spans="1:49" ht="81.75" customHeight="1" x14ac:dyDescent="0.25">
      <c r="A21" s="10" t="s">
        <v>34</v>
      </c>
      <c r="B21" s="11" t="s">
        <v>24</v>
      </c>
      <c r="C21" s="11" t="s">
        <v>27</v>
      </c>
      <c r="D21" s="11" t="s">
        <v>33</v>
      </c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 t="s">
        <v>31</v>
      </c>
      <c r="T21" s="10" t="s">
        <v>34</v>
      </c>
      <c r="U21" s="81">
        <v>319.3</v>
      </c>
      <c r="V21" s="83"/>
      <c r="W21" s="83"/>
      <c r="X21" s="83"/>
      <c r="Y21" s="83"/>
      <c r="Z21" s="83"/>
      <c r="AA21" s="83"/>
      <c r="AB21" s="83"/>
      <c r="AC21" s="83"/>
      <c r="AD21" s="83"/>
      <c r="AE21" s="83"/>
      <c r="AF21" s="83"/>
      <c r="AG21" s="83"/>
      <c r="AH21" s="83"/>
      <c r="AI21" s="83"/>
      <c r="AJ21" s="81">
        <v>332.1</v>
      </c>
      <c r="AK21" s="83">
        <v>243.7</v>
      </c>
      <c r="AL21" s="83">
        <v>243.7</v>
      </c>
      <c r="AM21" s="83">
        <v>243.7</v>
      </c>
      <c r="AN21" s="83">
        <v>243.7</v>
      </c>
      <c r="AO21" s="90">
        <v>364.4</v>
      </c>
      <c r="AP21" s="12"/>
      <c r="AQ21" s="12"/>
      <c r="AR21" s="12"/>
      <c r="AS21" s="12"/>
      <c r="AT21" s="10" t="s">
        <v>34</v>
      </c>
    </row>
    <row r="22" spans="1:49" ht="82.5" customHeight="1" x14ac:dyDescent="0.25">
      <c r="A22" s="13" t="s">
        <v>35</v>
      </c>
      <c r="B22" s="11" t="s">
        <v>24</v>
      </c>
      <c r="C22" s="11" t="s">
        <v>27</v>
      </c>
      <c r="D22" s="11" t="s">
        <v>33</v>
      </c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 t="s">
        <v>36</v>
      </c>
      <c r="T22" s="13" t="s">
        <v>35</v>
      </c>
      <c r="U22" s="81">
        <v>554.20000000000005</v>
      </c>
      <c r="V22" s="83"/>
      <c r="W22" s="83"/>
      <c r="X22" s="83"/>
      <c r="Y22" s="83"/>
      <c r="Z22" s="83"/>
      <c r="AA22" s="83"/>
      <c r="AB22" s="83"/>
      <c r="AC22" s="83"/>
      <c r="AD22" s="83"/>
      <c r="AE22" s="83"/>
      <c r="AF22" s="83"/>
      <c r="AG22" s="83"/>
      <c r="AH22" s="83"/>
      <c r="AI22" s="83"/>
      <c r="AJ22" s="81">
        <v>92.1</v>
      </c>
      <c r="AK22" s="83"/>
      <c r="AL22" s="83"/>
      <c r="AM22" s="83"/>
      <c r="AN22" s="83"/>
      <c r="AO22" s="81">
        <v>94.5</v>
      </c>
      <c r="AP22" s="12"/>
      <c r="AQ22" s="12"/>
      <c r="AR22" s="12"/>
      <c r="AS22" s="12"/>
      <c r="AT22" s="13" t="s">
        <v>35</v>
      </c>
    </row>
    <row r="23" spans="1:49" ht="47.45" hidden="1" customHeight="1" x14ac:dyDescent="0.25">
      <c r="A23" s="13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3" t="s">
        <v>37</v>
      </c>
      <c r="U23" s="78"/>
      <c r="V23" s="78"/>
      <c r="W23" s="78"/>
      <c r="X23" s="78"/>
      <c r="Y23" s="78"/>
      <c r="Z23" s="78"/>
      <c r="AA23" s="78"/>
      <c r="AB23" s="78"/>
      <c r="AC23" s="78"/>
      <c r="AD23" s="78"/>
      <c r="AE23" s="78"/>
      <c r="AF23" s="78"/>
      <c r="AG23" s="78"/>
      <c r="AH23" s="78"/>
      <c r="AI23" s="78"/>
      <c r="AJ23" s="78"/>
      <c r="AK23" s="78"/>
      <c r="AL23" s="78"/>
      <c r="AM23" s="78"/>
      <c r="AN23" s="78"/>
      <c r="AO23" s="78"/>
      <c r="AP23" s="12"/>
      <c r="AQ23" s="12"/>
      <c r="AR23" s="12"/>
      <c r="AS23" s="12"/>
      <c r="AT23" s="13" t="s">
        <v>37</v>
      </c>
    </row>
    <row r="24" spans="1:49" ht="155.25" customHeight="1" x14ac:dyDescent="0.25">
      <c r="A24" s="13" t="s">
        <v>39</v>
      </c>
      <c r="B24" s="11" t="s">
        <v>24</v>
      </c>
      <c r="C24" s="11" t="s">
        <v>27</v>
      </c>
      <c r="D24" s="11" t="s">
        <v>38</v>
      </c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 t="s">
        <v>36</v>
      </c>
      <c r="T24" s="13" t="s">
        <v>39</v>
      </c>
      <c r="U24" s="78">
        <v>0.2</v>
      </c>
      <c r="V24" s="78"/>
      <c r="W24" s="78"/>
      <c r="X24" s="78"/>
      <c r="Y24" s="78"/>
      <c r="Z24" s="78"/>
      <c r="AA24" s="78"/>
      <c r="AB24" s="78"/>
      <c r="AC24" s="78"/>
      <c r="AD24" s="78"/>
      <c r="AE24" s="78"/>
      <c r="AF24" s="78"/>
      <c r="AG24" s="78"/>
      <c r="AH24" s="78"/>
      <c r="AI24" s="78"/>
      <c r="AJ24" s="78">
        <v>0.2</v>
      </c>
      <c r="AK24" s="78"/>
      <c r="AL24" s="78"/>
      <c r="AM24" s="78"/>
      <c r="AN24" s="78"/>
      <c r="AO24" s="78">
        <v>0.2</v>
      </c>
      <c r="AP24" s="12"/>
      <c r="AQ24" s="12"/>
      <c r="AR24" s="12"/>
      <c r="AS24" s="12"/>
      <c r="AT24" s="13" t="s">
        <v>39</v>
      </c>
    </row>
    <row r="25" spans="1:49" ht="15.75" customHeight="1" x14ac:dyDescent="0.25">
      <c r="A25" s="10" t="s">
        <v>44</v>
      </c>
      <c r="B25" s="11" t="s">
        <v>24</v>
      </c>
      <c r="C25" s="11" t="s">
        <v>45</v>
      </c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0" t="s">
        <v>44</v>
      </c>
      <c r="U25" s="81">
        <f>U27</f>
        <v>31</v>
      </c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F25" s="78"/>
      <c r="AG25" s="78"/>
      <c r="AH25" s="78"/>
      <c r="AI25" s="78"/>
      <c r="AJ25" s="78">
        <v>0</v>
      </c>
      <c r="AK25" s="78"/>
      <c r="AL25" s="78"/>
      <c r="AM25" s="78"/>
      <c r="AN25" s="78"/>
      <c r="AO25" s="78">
        <v>0</v>
      </c>
      <c r="AP25" s="12"/>
      <c r="AQ25" s="12"/>
      <c r="AR25" s="12"/>
      <c r="AS25" s="12"/>
      <c r="AT25" s="10" t="s">
        <v>44</v>
      </c>
    </row>
    <row r="26" spans="1:49" ht="61.15" hidden="1" customHeight="1" x14ac:dyDescent="0.25">
      <c r="A26" s="10"/>
      <c r="B26" s="11"/>
      <c r="C26" s="11"/>
      <c r="D26" s="25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0"/>
      <c r="U26" s="81"/>
      <c r="V26" s="78"/>
      <c r="W26" s="78"/>
      <c r="X26" s="78"/>
      <c r="Y26" s="78"/>
      <c r="Z26" s="78"/>
      <c r="AA26" s="78"/>
      <c r="AB26" s="78"/>
      <c r="AC26" s="78"/>
      <c r="AD26" s="78"/>
      <c r="AE26" s="78"/>
      <c r="AF26" s="78"/>
      <c r="AG26" s="78"/>
      <c r="AH26" s="78"/>
      <c r="AI26" s="78"/>
      <c r="AJ26" s="78"/>
      <c r="AK26" s="78"/>
      <c r="AL26" s="78"/>
      <c r="AM26" s="78"/>
      <c r="AN26" s="78"/>
      <c r="AO26" s="78"/>
      <c r="AP26" s="12"/>
      <c r="AQ26" s="12"/>
      <c r="AR26" s="12"/>
      <c r="AS26" s="12"/>
      <c r="AT26" s="10" t="s">
        <v>41</v>
      </c>
    </row>
    <row r="27" spans="1:49" ht="76.5" customHeight="1" x14ac:dyDescent="0.25">
      <c r="A27" s="10" t="s">
        <v>46</v>
      </c>
      <c r="B27" s="11" t="s">
        <v>24</v>
      </c>
      <c r="C27" s="11" t="s">
        <v>45</v>
      </c>
      <c r="D27" s="25" t="s">
        <v>144</v>
      </c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 t="s">
        <v>47</v>
      </c>
      <c r="T27" s="10" t="s">
        <v>46</v>
      </c>
      <c r="U27" s="81">
        <v>31</v>
      </c>
      <c r="V27" s="78"/>
      <c r="W27" s="78"/>
      <c r="X27" s="78"/>
      <c r="Y27" s="78"/>
      <c r="Z27" s="78"/>
      <c r="AA27" s="78"/>
      <c r="AB27" s="78"/>
      <c r="AC27" s="78"/>
      <c r="AD27" s="78"/>
      <c r="AE27" s="78"/>
      <c r="AF27" s="78"/>
      <c r="AG27" s="78"/>
      <c r="AH27" s="78"/>
      <c r="AI27" s="78"/>
      <c r="AJ27" s="78">
        <v>0</v>
      </c>
      <c r="AK27" s="78"/>
      <c r="AL27" s="78"/>
      <c r="AM27" s="78"/>
      <c r="AN27" s="78"/>
      <c r="AO27" s="78">
        <v>0</v>
      </c>
      <c r="AP27" s="12"/>
      <c r="AQ27" s="12"/>
      <c r="AR27" s="12"/>
      <c r="AS27" s="12"/>
      <c r="AT27" s="10" t="s">
        <v>46</v>
      </c>
    </row>
    <row r="28" spans="1:49" ht="27.6" customHeight="1" x14ac:dyDescent="0.25">
      <c r="A28" s="10" t="s">
        <v>48</v>
      </c>
      <c r="B28" s="11" t="s">
        <v>24</v>
      </c>
      <c r="C28" s="11" t="s">
        <v>49</v>
      </c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0" t="s">
        <v>48</v>
      </c>
      <c r="U28" s="81">
        <f>U30+U32+U34+U36+U38+U40+U41+U42+U44+U45</f>
        <v>722.7</v>
      </c>
      <c r="V28" s="81"/>
      <c r="W28" s="81"/>
      <c r="X28" s="81"/>
      <c r="Y28" s="81"/>
      <c r="Z28" s="81"/>
      <c r="AA28" s="81"/>
      <c r="AB28" s="81"/>
      <c r="AC28" s="81"/>
      <c r="AD28" s="81"/>
      <c r="AE28" s="81"/>
      <c r="AF28" s="81"/>
      <c r="AG28" s="81"/>
      <c r="AH28" s="81"/>
      <c r="AI28" s="81"/>
      <c r="AJ28" s="84">
        <f t="shared" ref="AJ28:AO28" si="3">AJ30+AJ32+AJ34+AJ36+AJ38+AJ40+AJ42+AJ44</f>
        <v>250.6</v>
      </c>
      <c r="AK28" s="81">
        <f t="shared" si="3"/>
        <v>0</v>
      </c>
      <c r="AL28" s="81">
        <f t="shared" si="3"/>
        <v>0</v>
      </c>
      <c r="AM28" s="81">
        <f t="shared" si="3"/>
        <v>0</v>
      </c>
      <c r="AN28" s="81">
        <f t="shared" si="3"/>
        <v>0</v>
      </c>
      <c r="AO28" s="84">
        <f t="shared" si="3"/>
        <v>477.9</v>
      </c>
      <c r="AP28" s="12"/>
      <c r="AQ28" s="12"/>
      <c r="AR28" s="12"/>
      <c r="AS28" s="12"/>
      <c r="AT28" s="10" t="s">
        <v>48</v>
      </c>
    </row>
    <row r="29" spans="1:49" ht="94.9" hidden="1" customHeight="1" x14ac:dyDescent="0.25">
      <c r="A29" s="13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3"/>
      <c r="U29" s="83"/>
      <c r="V29" s="78"/>
      <c r="W29" s="78"/>
      <c r="X29" s="78"/>
      <c r="Y29" s="78"/>
      <c r="Z29" s="78"/>
      <c r="AA29" s="78"/>
      <c r="AB29" s="78"/>
      <c r="AC29" s="78"/>
      <c r="AD29" s="78"/>
      <c r="AE29" s="78"/>
      <c r="AF29" s="78"/>
      <c r="AG29" s="78"/>
      <c r="AH29" s="78"/>
      <c r="AI29" s="78"/>
      <c r="AJ29" s="78"/>
      <c r="AK29" s="78"/>
      <c r="AL29" s="78"/>
      <c r="AM29" s="78"/>
      <c r="AN29" s="78"/>
      <c r="AO29" s="78"/>
      <c r="AP29" s="12"/>
      <c r="AQ29" s="12"/>
      <c r="AR29" s="12"/>
      <c r="AS29" s="12"/>
      <c r="AT29" s="13" t="s">
        <v>50</v>
      </c>
    </row>
    <row r="30" spans="1:49" ht="125.45" customHeight="1" x14ac:dyDescent="0.25">
      <c r="A30" s="13" t="s">
        <v>52</v>
      </c>
      <c r="B30" s="11" t="s">
        <v>24</v>
      </c>
      <c r="C30" s="11" t="s">
        <v>49</v>
      </c>
      <c r="D30" s="11" t="s">
        <v>51</v>
      </c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 t="s">
        <v>36</v>
      </c>
      <c r="T30" s="13" t="s">
        <v>52</v>
      </c>
      <c r="U30" s="81">
        <v>311</v>
      </c>
      <c r="V30" s="78"/>
      <c r="W30" s="78"/>
      <c r="X30" s="78"/>
      <c r="Y30" s="78"/>
      <c r="Z30" s="78"/>
      <c r="AA30" s="78"/>
      <c r="AB30" s="78"/>
      <c r="AC30" s="78"/>
      <c r="AD30" s="78"/>
      <c r="AE30" s="78"/>
      <c r="AF30" s="78"/>
      <c r="AG30" s="78"/>
      <c r="AH30" s="78"/>
      <c r="AI30" s="78"/>
      <c r="AJ30" s="78">
        <v>0</v>
      </c>
      <c r="AK30" s="78"/>
      <c r="AL30" s="78"/>
      <c r="AM30" s="78"/>
      <c r="AN30" s="78"/>
      <c r="AO30" s="78">
        <v>0</v>
      </c>
      <c r="AP30" s="12"/>
      <c r="AQ30" s="12"/>
      <c r="AR30" s="12"/>
      <c r="AS30" s="12"/>
      <c r="AT30" s="13" t="s">
        <v>52</v>
      </c>
    </row>
    <row r="31" spans="1:49" ht="76.150000000000006" hidden="1" customHeight="1" x14ac:dyDescent="0.25">
      <c r="A31" s="10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0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8"/>
      <c r="AF31" s="78"/>
      <c r="AG31" s="78"/>
      <c r="AH31" s="78"/>
      <c r="AI31" s="78"/>
      <c r="AJ31" s="78"/>
      <c r="AK31" s="78"/>
      <c r="AL31" s="78"/>
      <c r="AM31" s="78"/>
      <c r="AN31" s="78"/>
      <c r="AO31" s="78"/>
      <c r="AP31" s="12"/>
      <c r="AQ31" s="12"/>
      <c r="AR31" s="12"/>
      <c r="AS31" s="12"/>
      <c r="AT31" s="10" t="s">
        <v>53</v>
      </c>
    </row>
    <row r="32" spans="1:49" ht="111" customHeight="1" x14ac:dyDescent="0.25">
      <c r="A32" s="13" t="s">
        <v>55</v>
      </c>
      <c r="B32" s="11" t="s">
        <v>24</v>
      </c>
      <c r="C32" s="11" t="s">
        <v>49</v>
      </c>
      <c r="D32" s="11" t="s">
        <v>54</v>
      </c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 t="s">
        <v>36</v>
      </c>
      <c r="T32" s="13" t="s">
        <v>55</v>
      </c>
      <c r="U32" s="78">
        <v>2.5</v>
      </c>
      <c r="V32" s="78"/>
      <c r="W32" s="78"/>
      <c r="X32" s="78"/>
      <c r="Y32" s="78"/>
      <c r="Z32" s="78"/>
      <c r="AA32" s="78"/>
      <c r="AB32" s="78"/>
      <c r="AC32" s="78"/>
      <c r="AD32" s="78"/>
      <c r="AE32" s="78"/>
      <c r="AF32" s="78"/>
      <c r="AG32" s="78"/>
      <c r="AH32" s="78"/>
      <c r="AI32" s="78"/>
      <c r="AJ32" s="78">
        <v>0</v>
      </c>
      <c r="AK32" s="78"/>
      <c r="AL32" s="78"/>
      <c r="AM32" s="78"/>
      <c r="AN32" s="78"/>
      <c r="AO32" s="78">
        <v>0</v>
      </c>
      <c r="AP32" s="12"/>
      <c r="AQ32" s="12"/>
      <c r="AR32" s="12"/>
      <c r="AS32" s="12"/>
      <c r="AT32" s="13" t="s">
        <v>55</v>
      </c>
    </row>
    <row r="33" spans="1:46" ht="79.900000000000006" hidden="1" customHeight="1" x14ac:dyDescent="0.25">
      <c r="A33" s="10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0"/>
      <c r="U33" s="78"/>
      <c r="V33" s="78"/>
      <c r="W33" s="78"/>
      <c r="X33" s="78"/>
      <c r="Y33" s="78"/>
      <c r="Z33" s="78"/>
      <c r="AA33" s="78"/>
      <c r="AB33" s="78"/>
      <c r="AC33" s="78"/>
      <c r="AD33" s="78"/>
      <c r="AE33" s="78"/>
      <c r="AF33" s="78"/>
      <c r="AG33" s="78"/>
      <c r="AH33" s="78"/>
      <c r="AI33" s="78"/>
      <c r="AJ33" s="78"/>
      <c r="AK33" s="78"/>
      <c r="AL33" s="78"/>
      <c r="AM33" s="78"/>
      <c r="AN33" s="78"/>
      <c r="AO33" s="78"/>
      <c r="AP33" s="12"/>
      <c r="AQ33" s="12"/>
      <c r="AR33" s="12"/>
      <c r="AS33" s="12"/>
      <c r="AT33" s="10" t="s">
        <v>56</v>
      </c>
    </row>
    <row r="34" spans="1:46" ht="108" customHeight="1" x14ac:dyDescent="0.25">
      <c r="A34" s="13" t="s">
        <v>58</v>
      </c>
      <c r="B34" s="11" t="s">
        <v>24</v>
      </c>
      <c r="C34" s="11" t="s">
        <v>49</v>
      </c>
      <c r="D34" s="11" t="s">
        <v>57</v>
      </c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 t="s">
        <v>36</v>
      </c>
      <c r="T34" s="13" t="s">
        <v>58</v>
      </c>
      <c r="U34" s="78">
        <v>40.5</v>
      </c>
      <c r="V34" s="78"/>
      <c r="W34" s="78"/>
      <c r="X34" s="78"/>
      <c r="Y34" s="78"/>
      <c r="Z34" s="78"/>
      <c r="AA34" s="78"/>
      <c r="AB34" s="78"/>
      <c r="AC34" s="78"/>
      <c r="AD34" s="78"/>
      <c r="AE34" s="78"/>
      <c r="AF34" s="78"/>
      <c r="AG34" s="78"/>
      <c r="AH34" s="78"/>
      <c r="AI34" s="78"/>
      <c r="AJ34" s="78">
        <v>0</v>
      </c>
      <c r="AK34" s="78"/>
      <c r="AL34" s="78"/>
      <c r="AM34" s="78"/>
      <c r="AN34" s="78"/>
      <c r="AO34" s="78">
        <v>0</v>
      </c>
      <c r="AP34" s="12"/>
      <c r="AQ34" s="12"/>
      <c r="AR34" s="12"/>
      <c r="AS34" s="12"/>
      <c r="AT34" s="13" t="s">
        <v>58</v>
      </c>
    </row>
    <row r="35" spans="1:46" ht="43.9" hidden="1" customHeight="1" x14ac:dyDescent="0.25">
      <c r="A35" s="10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0"/>
      <c r="U35" s="78"/>
      <c r="V35" s="78"/>
      <c r="W35" s="78"/>
      <c r="X35" s="78"/>
      <c r="Y35" s="78"/>
      <c r="Z35" s="78"/>
      <c r="AA35" s="78"/>
      <c r="AB35" s="78"/>
      <c r="AC35" s="78"/>
      <c r="AD35" s="78"/>
      <c r="AE35" s="78"/>
      <c r="AF35" s="78"/>
      <c r="AG35" s="78"/>
      <c r="AH35" s="78"/>
      <c r="AI35" s="78"/>
      <c r="AJ35" s="78"/>
      <c r="AK35" s="78"/>
      <c r="AL35" s="78"/>
      <c r="AM35" s="78"/>
      <c r="AN35" s="78"/>
      <c r="AO35" s="78"/>
      <c r="AP35" s="12"/>
      <c r="AQ35" s="12"/>
      <c r="AR35" s="12"/>
      <c r="AS35" s="12"/>
      <c r="AT35" s="10" t="s">
        <v>59</v>
      </c>
    </row>
    <row r="36" spans="1:46" ht="62.25" customHeight="1" x14ac:dyDescent="0.25">
      <c r="A36" s="10" t="s">
        <v>61</v>
      </c>
      <c r="B36" s="11" t="s">
        <v>24</v>
      </c>
      <c r="C36" s="11" t="s">
        <v>49</v>
      </c>
      <c r="D36" s="11" t="s">
        <v>60</v>
      </c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 t="s">
        <v>62</v>
      </c>
      <c r="T36" s="10" t="s">
        <v>61</v>
      </c>
      <c r="U36" s="78">
        <v>20</v>
      </c>
      <c r="V36" s="78"/>
      <c r="W36" s="78"/>
      <c r="X36" s="78"/>
      <c r="Y36" s="78"/>
      <c r="Z36" s="78"/>
      <c r="AA36" s="78"/>
      <c r="AB36" s="78"/>
      <c r="AC36" s="78"/>
      <c r="AD36" s="78"/>
      <c r="AE36" s="78"/>
      <c r="AF36" s="78"/>
      <c r="AG36" s="78"/>
      <c r="AH36" s="78"/>
      <c r="AI36" s="78"/>
      <c r="AJ36" s="78">
        <v>0</v>
      </c>
      <c r="AK36" s="78"/>
      <c r="AL36" s="78"/>
      <c r="AM36" s="78"/>
      <c r="AN36" s="78"/>
      <c r="AO36" s="78">
        <v>0</v>
      </c>
      <c r="AP36" s="12"/>
      <c r="AQ36" s="12"/>
      <c r="AR36" s="12"/>
      <c r="AS36" s="12"/>
      <c r="AT36" s="10" t="s">
        <v>61</v>
      </c>
    </row>
    <row r="37" spans="1:46" ht="14.25" hidden="1" customHeight="1" x14ac:dyDescent="0.25">
      <c r="A37" s="28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0"/>
      <c r="U37" s="78"/>
      <c r="V37" s="88"/>
      <c r="W37" s="88"/>
      <c r="X37" s="88"/>
      <c r="Y37" s="88"/>
      <c r="Z37" s="88"/>
      <c r="AA37" s="88"/>
      <c r="AB37" s="88"/>
      <c r="AC37" s="88"/>
      <c r="AD37" s="88"/>
      <c r="AE37" s="88"/>
      <c r="AF37" s="88"/>
      <c r="AG37" s="88"/>
      <c r="AH37" s="88"/>
      <c r="AI37" s="88"/>
      <c r="AJ37" s="88"/>
      <c r="AK37" s="88"/>
      <c r="AL37" s="88"/>
      <c r="AM37" s="88"/>
      <c r="AN37" s="88"/>
      <c r="AO37" s="88"/>
      <c r="AP37" s="12"/>
      <c r="AQ37" s="12"/>
      <c r="AR37" s="12"/>
      <c r="AS37" s="12"/>
      <c r="AT37" s="13" t="s">
        <v>63</v>
      </c>
    </row>
    <row r="38" spans="1:46" ht="126" customHeight="1" x14ac:dyDescent="0.25">
      <c r="A38" s="28" t="s">
        <v>169</v>
      </c>
      <c r="B38" s="11" t="s">
        <v>24</v>
      </c>
      <c r="C38" s="11" t="s">
        <v>49</v>
      </c>
      <c r="D38" s="11" t="s">
        <v>168</v>
      </c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 t="s">
        <v>36</v>
      </c>
      <c r="T38" s="10" t="s">
        <v>61</v>
      </c>
      <c r="U38" s="78">
        <v>13.1</v>
      </c>
      <c r="V38" s="88"/>
      <c r="W38" s="88"/>
      <c r="X38" s="88"/>
      <c r="Y38" s="88"/>
      <c r="Z38" s="88"/>
      <c r="AA38" s="88"/>
      <c r="AB38" s="88"/>
      <c r="AC38" s="88"/>
      <c r="AD38" s="88"/>
      <c r="AE38" s="88"/>
      <c r="AF38" s="88"/>
      <c r="AG38" s="88"/>
      <c r="AH38" s="88"/>
      <c r="AI38" s="88"/>
      <c r="AJ38" s="88">
        <v>0</v>
      </c>
      <c r="AK38" s="88"/>
      <c r="AL38" s="88"/>
      <c r="AM38" s="88"/>
      <c r="AN38" s="88"/>
      <c r="AO38" s="88">
        <v>0</v>
      </c>
      <c r="AP38" s="12"/>
      <c r="AQ38" s="12"/>
      <c r="AR38" s="12"/>
      <c r="AS38" s="12"/>
      <c r="AT38" s="13" t="s">
        <v>64</v>
      </c>
    </row>
    <row r="39" spans="1:46" ht="17.25" hidden="1" customHeight="1" x14ac:dyDescent="0.25">
      <c r="A39" s="13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3"/>
      <c r="U39" s="78"/>
      <c r="V39" s="78"/>
      <c r="W39" s="78"/>
      <c r="X39" s="78"/>
      <c r="Y39" s="78"/>
      <c r="Z39" s="78"/>
      <c r="AA39" s="78"/>
      <c r="AB39" s="78"/>
      <c r="AC39" s="78"/>
      <c r="AD39" s="78"/>
      <c r="AE39" s="78"/>
      <c r="AF39" s="78"/>
      <c r="AG39" s="78"/>
      <c r="AH39" s="78"/>
      <c r="AI39" s="78"/>
      <c r="AJ39" s="78"/>
      <c r="AK39" s="78"/>
      <c r="AL39" s="78"/>
      <c r="AM39" s="78"/>
      <c r="AN39" s="78"/>
      <c r="AO39" s="78"/>
      <c r="AP39" s="12"/>
      <c r="AQ39" s="12"/>
      <c r="AR39" s="12"/>
      <c r="AS39" s="12"/>
      <c r="AT39" s="13" t="s">
        <v>65</v>
      </c>
    </row>
    <row r="40" spans="1:46" ht="125.45" customHeight="1" x14ac:dyDescent="0.25">
      <c r="A40" s="13" t="s">
        <v>67</v>
      </c>
      <c r="B40" s="11" t="s">
        <v>24</v>
      </c>
      <c r="C40" s="11" t="s">
        <v>49</v>
      </c>
      <c r="D40" s="11" t="s">
        <v>66</v>
      </c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 t="s">
        <v>36</v>
      </c>
      <c r="T40" s="13" t="s">
        <v>67</v>
      </c>
      <c r="U40" s="78">
        <v>20</v>
      </c>
      <c r="V40" s="78"/>
      <c r="W40" s="78"/>
      <c r="X40" s="78"/>
      <c r="Y40" s="78"/>
      <c r="Z40" s="78"/>
      <c r="AA40" s="78"/>
      <c r="AB40" s="78"/>
      <c r="AC40" s="78"/>
      <c r="AD40" s="78"/>
      <c r="AE40" s="78"/>
      <c r="AF40" s="78"/>
      <c r="AG40" s="78"/>
      <c r="AH40" s="78"/>
      <c r="AI40" s="78"/>
      <c r="AJ40" s="78">
        <v>0</v>
      </c>
      <c r="AK40" s="78"/>
      <c r="AL40" s="78"/>
      <c r="AM40" s="78"/>
      <c r="AN40" s="78"/>
      <c r="AO40" s="78">
        <v>0</v>
      </c>
      <c r="AP40" s="12"/>
      <c r="AQ40" s="12"/>
      <c r="AR40" s="12"/>
      <c r="AS40" s="12"/>
      <c r="AT40" s="13" t="s">
        <v>67</v>
      </c>
    </row>
    <row r="41" spans="1:46" ht="129.6" customHeight="1" x14ac:dyDescent="0.25">
      <c r="A41" s="10" t="s">
        <v>161</v>
      </c>
      <c r="B41" s="11" t="s">
        <v>24</v>
      </c>
      <c r="C41" s="11" t="s">
        <v>49</v>
      </c>
      <c r="D41" s="11" t="s">
        <v>160</v>
      </c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 t="s">
        <v>36</v>
      </c>
      <c r="T41" s="10"/>
      <c r="U41" s="78">
        <v>21</v>
      </c>
      <c r="V41" s="78"/>
      <c r="W41" s="78"/>
      <c r="X41" s="78"/>
      <c r="Y41" s="78"/>
      <c r="Z41" s="78"/>
      <c r="AA41" s="78"/>
      <c r="AB41" s="78"/>
      <c r="AC41" s="78"/>
      <c r="AD41" s="78"/>
      <c r="AE41" s="78"/>
      <c r="AF41" s="78"/>
      <c r="AG41" s="78"/>
      <c r="AH41" s="78"/>
      <c r="AI41" s="78"/>
      <c r="AJ41" s="89">
        <v>0</v>
      </c>
      <c r="AK41" s="83"/>
      <c r="AL41" s="83"/>
      <c r="AM41" s="83"/>
      <c r="AN41" s="83"/>
      <c r="AO41" s="89">
        <v>0</v>
      </c>
      <c r="AP41" s="12"/>
      <c r="AQ41" s="12"/>
      <c r="AR41" s="12"/>
      <c r="AS41" s="12"/>
      <c r="AT41" s="10" t="s">
        <v>68</v>
      </c>
    </row>
    <row r="42" spans="1:46" ht="80.45" customHeight="1" x14ac:dyDescent="0.25">
      <c r="A42" s="10" t="s">
        <v>70</v>
      </c>
      <c r="B42" s="11" t="s">
        <v>24</v>
      </c>
      <c r="C42" s="11" t="s">
        <v>49</v>
      </c>
      <c r="D42" s="11" t="s">
        <v>69</v>
      </c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 t="s">
        <v>43</v>
      </c>
      <c r="T42" s="10" t="s">
        <v>70</v>
      </c>
      <c r="U42" s="78">
        <v>0</v>
      </c>
      <c r="V42" s="78"/>
      <c r="W42" s="78"/>
      <c r="X42" s="78"/>
      <c r="Y42" s="78"/>
      <c r="Z42" s="78"/>
      <c r="AA42" s="78"/>
      <c r="AB42" s="78"/>
      <c r="AC42" s="78"/>
      <c r="AD42" s="78"/>
      <c r="AE42" s="78"/>
      <c r="AF42" s="78"/>
      <c r="AG42" s="78"/>
      <c r="AH42" s="78"/>
      <c r="AI42" s="78"/>
      <c r="AJ42" s="89">
        <v>250.6</v>
      </c>
      <c r="AK42" s="83"/>
      <c r="AL42" s="83"/>
      <c r="AM42" s="83"/>
      <c r="AN42" s="83"/>
      <c r="AO42" s="89">
        <v>477.9</v>
      </c>
      <c r="AP42" s="12"/>
      <c r="AQ42" s="12"/>
      <c r="AR42" s="12"/>
      <c r="AS42" s="12"/>
      <c r="AT42" s="10" t="s">
        <v>70</v>
      </c>
    </row>
    <row r="43" spans="1:46" ht="63" hidden="1" customHeight="1" x14ac:dyDescent="0.25">
      <c r="A43" s="10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0"/>
      <c r="U43" s="83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8"/>
      <c r="AI43" s="78"/>
      <c r="AJ43" s="78"/>
      <c r="AK43" s="78"/>
      <c r="AL43" s="78"/>
      <c r="AM43" s="78"/>
      <c r="AN43" s="78"/>
      <c r="AO43" s="78"/>
      <c r="AP43" s="12"/>
      <c r="AQ43" s="12"/>
      <c r="AR43" s="12"/>
      <c r="AS43" s="12"/>
      <c r="AT43" s="10" t="s">
        <v>41</v>
      </c>
    </row>
    <row r="44" spans="1:46" ht="78" customHeight="1" x14ac:dyDescent="0.25">
      <c r="A44" s="10" t="s">
        <v>72</v>
      </c>
      <c r="B44" s="11" t="s">
        <v>24</v>
      </c>
      <c r="C44" s="11" t="s">
        <v>49</v>
      </c>
      <c r="D44" s="11" t="s">
        <v>42</v>
      </c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 t="s">
        <v>62</v>
      </c>
      <c r="T44" s="10" t="s">
        <v>72</v>
      </c>
      <c r="U44" s="81">
        <v>274.60000000000002</v>
      </c>
      <c r="V44" s="78"/>
      <c r="W44" s="78"/>
      <c r="X44" s="78"/>
      <c r="Y44" s="78"/>
      <c r="Z44" s="78"/>
      <c r="AA44" s="78"/>
      <c r="AB44" s="78"/>
      <c r="AC44" s="78"/>
      <c r="AD44" s="78"/>
      <c r="AE44" s="78"/>
      <c r="AF44" s="78"/>
      <c r="AG44" s="78"/>
      <c r="AH44" s="78"/>
      <c r="AI44" s="78"/>
      <c r="AJ44" s="78">
        <v>0</v>
      </c>
      <c r="AK44" s="78"/>
      <c r="AL44" s="78"/>
      <c r="AM44" s="78"/>
      <c r="AN44" s="78"/>
      <c r="AO44" s="78">
        <v>0</v>
      </c>
      <c r="AP44" s="12"/>
      <c r="AQ44" s="12"/>
      <c r="AR44" s="12"/>
      <c r="AS44" s="12"/>
      <c r="AT44" s="13" t="s">
        <v>71</v>
      </c>
    </row>
    <row r="45" spans="1:46" ht="94.9" customHeight="1" x14ac:dyDescent="0.25">
      <c r="A45" s="10" t="s">
        <v>71</v>
      </c>
      <c r="B45" s="11" t="s">
        <v>24</v>
      </c>
      <c r="C45" s="11" t="s">
        <v>49</v>
      </c>
      <c r="D45" s="11" t="s">
        <v>42</v>
      </c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11" t="s">
        <v>36</v>
      </c>
      <c r="T45" s="10"/>
      <c r="U45" s="81">
        <v>20</v>
      </c>
      <c r="V45" s="88"/>
      <c r="W45" s="88"/>
      <c r="X45" s="88"/>
      <c r="Y45" s="88"/>
      <c r="Z45" s="88"/>
      <c r="AA45" s="88"/>
      <c r="AB45" s="88"/>
      <c r="AC45" s="88"/>
      <c r="AD45" s="88"/>
      <c r="AE45" s="88"/>
      <c r="AF45" s="88"/>
      <c r="AG45" s="88"/>
      <c r="AH45" s="88"/>
      <c r="AI45" s="88"/>
      <c r="AJ45" s="88">
        <v>0</v>
      </c>
      <c r="AK45" s="88"/>
      <c r="AL45" s="88"/>
      <c r="AM45" s="88"/>
      <c r="AN45" s="88"/>
      <c r="AO45" s="88">
        <v>0</v>
      </c>
      <c r="AP45" s="12"/>
      <c r="AQ45" s="12"/>
      <c r="AR45" s="12"/>
      <c r="AS45" s="12"/>
      <c r="AT45" s="10" t="s">
        <v>72</v>
      </c>
    </row>
    <row r="46" spans="1:46" ht="19.899999999999999" customHeight="1" x14ac:dyDescent="0.25">
      <c r="A46" s="8" t="s">
        <v>73</v>
      </c>
      <c r="B46" s="7" t="s">
        <v>74</v>
      </c>
      <c r="C46" s="7" t="s">
        <v>25</v>
      </c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8" t="s">
        <v>73</v>
      </c>
      <c r="U46" s="80">
        <f>U47</f>
        <v>255.39999999999998</v>
      </c>
      <c r="V46" s="80"/>
      <c r="W46" s="80"/>
      <c r="X46" s="80"/>
      <c r="Y46" s="80"/>
      <c r="Z46" s="80"/>
      <c r="AA46" s="80"/>
      <c r="AB46" s="80"/>
      <c r="AC46" s="80"/>
      <c r="AD46" s="80"/>
      <c r="AE46" s="80"/>
      <c r="AF46" s="80"/>
      <c r="AG46" s="80"/>
      <c r="AH46" s="80"/>
      <c r="AI46" s="80"/>
      <c r="AJ46" s="80">
        <f t="shared" ref="AJ46:AO46" si="4">AJ47</f>
        <v>249.29999999999998</v>
      </c>
      <c r="AK46" s="78">
        <f t="shared" si="4"/>
        <v>0</v>
      </c>
      <c r="AL46" s="78">
        <f t="shared" si="4"/>
        <v>0</v>
      </c>
      <c r="AM46" s="78">
        <f t="shared" si="4"/>
        <v>0</v>
      </c>
      <c r="AN46" s="78">
        <f t="shared" si="4"/>
        <v>0</v>
      </c>
      <c r="AO46" s="80">
        <f t="shared" si="4"/>
        <v>257.60000000000002</v>
      </c>
      <c r="AP46" s="12"/>
      <c r="AQ46" s="12"/>
      <c r="AR46" s="12"/>
      <c r="AS46" s="12"/>
      <c r="AT46" s="10" t="s">
        <v>75</v>
      </c>
    </row>
    <row r="47" spans="1:46" ht="20.45" customHeight="1" x14ac:dyDescent="0.25">
      <c r="A47" s="10" t="s">
        <v>75</v>
      </c>
      <c r="B47" s="11" t="s">
        <v>74</v>
      </c>
      <c r="C47" s="11" t="s">
        <v>76</v>
      </c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0" t="s">
        <v>75</v>
      </c>
      <c r="U47" s="78">
        <f>U49+U50</f>
        <v>255.39999999999998</v>
      </c>
      <c r="V47" s="82"/>
      <c r="W47" s="82"/>
      <c r="X47" s="82"/>
      <c r="Y47" s="82"/>
      <c r="Z47" s="82"/>
      <c r="AA47" s="82"/>
      <c r="AB47" s="82"/>
      <c r="AC47" s="82"/>
      <c r="AD47" s="82"/>
      <c r="AE47" s="82"/>
      <c r="AF47" s="82"/>
      <c r="AG47" s="82"/>
      <c r="AH47" s="82"/>
      <c r="AI47" s="82"/>
      <c r="AJ47" s="81">
        <f t="shared" ref="AJ47:AO47" si="5">AJ49+AJ50</f>
        <v>249.29999999999998</v>
      </c>
      <c r="AK47" s="82">
        <f t="shared" si="5"/>
        <v>0</v>
      </c>
      <c r="AL47" s="82">
        <f t="shared" si="5"/>
        <v>0</v>
      </c>
      <c r="AM47" s="82">
        <f t="shared" si="5"/>
        <v>0</v>
      </c>
      <c r="AN47" s="82">
        <f t="shared" si="5"/>
        <v>0</v>
      </c>
      <c r="AO47" s="81">
        <f t="shared" si="5"/>
        <v>257.60000000000002</v>
      </c>
      <c r="AP47" s="12"/>
      <c r="AQ47" s="12"/>
      <c r="AR47" s="12"/>
      <c r="AS47" s="12"/>
      <c r="AT47" s="13" t="s">
        <v>77</v>
      </c>
    </row>
    <row r="48" spans="1:46" ht="92.45" hidden="1" customHeight="1" x14ac:dyDescent="0.25">
      <c r="A48" s="13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3"/>
      <c r="U48" s="78"/>
      <c r="V48" s="78"/>
      <c r="W48" s="78"/>
      <c r="X48" s="78"/>
      <c r="Y48" s="78"/>
      <c r="Z48" s="78"/>
      <c r="AA48" s="78"/>
      <c r="AB48" s="78"/>
      <c r="AC48" s="78"/>
      <c r="AD48" s="78"/>
      <c r="AE48" s="78"/>
      <c r="AF48" s="78"/>
      <c r="AG48" s="78"/>
      <c r="AH48" s="78"/>
      <c r="AI48" s="78"/>
      <c r="AJ48" s="78"/>
      <c r="AK48" s="78"/>
      <c r="AL48" s="78"/>
      <c r="AM48" s="78"/>
      <c r="AN48" s="78"/>
      <c r="AO48" s="78"/>
      <c r="AP48" s="12"/>
      <c r="AQ48" s="12"/>
      <c r="AR48" s="12"/>
      <c r="AS48" s="12"/>
      <c r="AT48" s="13" t="s">
        <v>79</v>
      </c>
    </row>
    <row r="49" spans="1:46" ht="123.75" customHeight="1" x14ac:dyDescent="0.25">
      <c r="A49" s="13" t="s">
        <v>163</v>
      </c>
      <c r="B49" s="11" t="s">
        <v>74</v>
      </c>
      <c r="C49" s="11" t="s">
        <v>76</v>
      </c>
      <c r="D49" s="11" t="s">
        <v>78</v>
      </c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 t="s">
        <v>31</v>
      </c>
      <c r="T49" s="13" t="s">
        <v>79</v>
      </c>
      <c r="U49" s="78">
        <v>251.2</v>
      </c>
      <c r="V49" s="78"/>
      <c r="W49" s="78"/>
      <c r="X49" s="78"/>
      <c r="Y49" s="78"/>
      <c r="Z49" s="78"/>
      <c r="AA49" s="78"/>
      <c r="AB49" s="78"/>
      <c r="AC49" s="78"/>
      <c r="AD49" s="78"/>
      <c r="AE49" s="78"/>
      <c r="AF49" s="78"/>
      <c r="AG49" s="78"/>
      <c r="AH49" s="78"/>
      <c r="AI49" s="78"/>
      <c r="AJ49" s="78">
        <v>240.6</v>
      </c>
      <c r="AK49" s="78"/>
      <c r="AL49" s="78"/>
      <c r="AM49" s="78"/>
      <c r="AN49" s="78"/>
      <c r="AO49" s="78">
        <v>241.5</v>
      </c>
      <c r="AP49" s="12"/>
      <c r="AQ49" s="12"/>
      <c r="AR49" s="12"/>
      <c r="AS49" s="12"/>
      <c r="AT49" s="13" t="s">
        <v>80</v>
      </c>
    </row>
    <row r="50" spans="1:46" ht="125.25" customHeight="1" x14ac:dyDescent="0.25">
      <c r="A50" s="13" t="s">
        <v>164</v>
      </c>
      <c r="B50" s="11" t="s">
        <v>74</v>
      </c>
      <c r="C50" s="11" t="s">
        <v>76</v>
      </c>
      <c r="D50" s="11" t="s">
        <v>78</v>
      </c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 t="s">
        <v>36</v>
      </c>
      <c r="T50" s="13" t="s">
        <v>80</v>
      </c>
      <c r="U50" s="78">
        <v>4.2</v>
      </c>
      <c r="V50" s="78"/>
      <c r="W50" s="78"/>
      <c r="X50" s="78"/>
      <c r="Y50" s="78"/>
      <c r="Z50" s="78"/>
      <c r="AA50" s="78"/>
      <c r="AB50" s="78"/>
      <c r="AC50" s="78"/>
      <c r="AD50" s="78"/>
      <c r="AE50" s="78"/>
      <c r="AF50" s="78"/>
      <c r="AG50" s="78"/>
      <c r="AH50" s="78"/>
      <c r="AI50" s="78"/>
      <c r="AJ50" s="78">
        <v>8.6999999999999993</v>
      </c>
      <c r="AK50" s="78"/>
      <c r="AL50" s="78"/>
      <c r="AM50" s="78"/>
      <c r="AN50" s="78"/>
      <c r="AO50" s="78">
        <v>16.100000000000001</v>
      </c>
      <c r="AP50" s="9"/>
      <c r="AQ50" s="9"/>
      <c r="AR50" s="9"/>
      <c r="AS50" s="9"/>
      <c r="AT50" s="8" t="s">
        <v>81</v>
      </c>
    </row>
    <row r="51" spans="1:46" ht="32.450000000000003" customHeight="1" x14ac:dyDescent="0.25">
      <c r="A51" s="8" t="s">
        <v>81</v>
      </c>
      <c r="B51" s="7" t="s">
        <v>76</v>
      </c>
      <c r="C51" s="7" t="s">
        <v>25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8" t="s">
        <v>81</v>
      </c>
      <c r="U51" s="82">
        <f>U52</f>
        <v>5</v>
      </c>
      <c r="V51" s="78"/>
      <c r="W51" s="78"/>
      <c r="X51" s="78"/>
      <c r="Y51" s="78"/>
      <c r="Z51" s="78"/>
      <c r="AA51" s="78"/>
      <c r="AB51" s="78"/>
      <c r="AC51" s="78"/>
      <c r="AD51" s="78"/>
      <c r="AE51" s="78"/>
      <c r="AF51" s="78"/>
      <c r="AG51" s="78"/>
      <c r="AH51" s="78"/>
      <c r="AI51" s="78"/>
      <c r="AJ51" s="80">
        <v>0</v>
      </c>
      <c r="AK51" s="80"/>
      <c r="AL51" s="80"/>
      <c r="AM51" s="80"/>
      <c r="AN51" s="80"/>
      <c r="AO51" s="80">
        <v>0</v>
      </c>
      <c r="AP51" s="12"/>
      <c r="AQ51" s="12"/>
      <c r="AR51" s="12"/>
      <c r="AS51" s="12"/>
      <c r="AT51" s="10" t="s">
        <v>82</v>
      </c>
    </row>
    <row r="52" spans="1:46" ht="34.5" customHeight="1" x14ac:dyDescent="0.25">
      <c r="A52" s="10" t="s">
        <v>152</v>
      </c>
      <c r="B52" s="11" t="s">
        <v>76</v>
      </c>
      <c r="C52" s="11" t="s">
        <v>83</v>
      </c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0" t="s">
        <v>82</v>
      </c>
      <c r="U52" s="78">
        <f>U54</f>
        <v>5</v>
      </c>
      <c r="V52" s="82"/>
      <c r="W52" s="82"/>
      <c r="X52" s="82"/>
      <c r="Y52" s="82"/>
      <c r="Z52" s="82"/>
      <c r="AA52" s="82"/>
      <c r="AB52" s="82"/>
      <c r="AC52" s="82"/>
      <c r="AD52" s="82"/>
      <c r="AE52" s="82"/>
      <c r="AF52" s="82"/>
      <c r="AG52" s="82"/>
      <c r="AH52" s="82"/>
      <c r="AI52" s="82"/>
      <c r="AJ52" s="81">
        <v>0</v>
      </c>
      <c r="AK52" s="81"/>
      <c r="AL52" s="81"/>
      <c r="AM52" s="81"/>
      <c r="AN52" s="81"/>
      <c r="AO52" s="81">
        <v>0</v>
      </c>
      <c r="AP52" s="12"/>
      <c r="AQ52" s="12"/>
      <c r="AR52" s="12"/>
      <c r="AS52" s="12"/>
      <c r="AT52" s="10" t="s">
        <v>84</v>
      </c>
    </row>
    <row r="53" spans="1:46" ht="27.6" hidden="1" customHeight="1" x14ac:dyDescent="0.25">
      <c r="A53" s="10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0"/>
      <c r="U53" s="78"/>
      <c r="V53" s="78"/>
      <c r="W53" s="78"/>
      <c r="X53" s="78"/>
      <c r="Y53" s="78"/>
      <c r="Z53" s="78"/>
      <c r="AA53" s="78"/>
      <c r="AB53" s="78"/>
      <c r="AC53" s="78"/>
      <c r="AD53" s="78"/>
      <c r="AE53" s="78"/>
      <c r="AF53" s="78"/>
      <c r="AG53" s="78"/>
      <c r="AH53" s="78"/>
      <c r="AI53" s="78"/>
      <c r="AJ53" s="78"/>
      <c r="AK53" s="78"/>
      <c r="AL53" s="78"/>
      <c r="AM53" s="78"/>
      <c r="AN53" s="78"/>
      <c r="AO53" s="78"/>
      <c r="AP53" s="12"/>
      <c r="AQ53" s="12"/>
      <c r="AR53" s="12"/>
      <c r="AS53" s="12"/>
      <c r="AT53" s="10" t="s">
        <v>85</v>
      </c>
    </row>
    <row r="54" spans="1:46" ht="49.9" customHeight="1" x14ac:dyDescent="0.25">
      <c r="A54" s="10" t="s">
        <v>85</v>
      </c>
      <c r="B54" s="11" t="s">
        <v>76</v>
      </c>
      <c r="C54" s="11" t="s">
        <v>83</v>
      </c>
      <c r="D54" s="11" t="s">
        <v>148</v>
      </c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 t="s">
        <v>36</v>
      </c>
      <c r="T54" s="10" t="s">
        <v>85</v>
      </c>
      <c r="U54" s="78">
        <v>5</v>
      </c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78"/>
      <c r="AH54" s="78"/>
      <c r="AI54" s="78"/>
      <c r="AJ54" s="78">
        <v>0</v>
      </c>
      <c r="AK54" s="78"/>
      <c r="AL54" s="78"/>
      <c r="AM54" s="78"/>
      <c r="AN54" s="78"/>
      <c r="AO54" s="78">
        <v>0</v>
      </c>
      <c r="AP54" s="9"/>
      <c r="AQ54" s="9"/>
      <c r="AR54" s="9"/>
      <c r="AS54" s="9"/>
      <c r="AT54" s="8" t="s">
        <v>86</v>
      </c>
    </row>
    <row r="55" spans="1:46" ht="13.9" customHeight="1" x14ac:dyDescent="0.25">
      <c r="A55" s="8" t="s">
        <v>86</v>
      </c>
      <c r="B55" s="7" t="s">
        <v>27</v>
      </c>
      <c r="C55" s="7" t="s">
        <v>25</v>
      </c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8" t="s">
        <v>86</v>
      </c>
      <c r="U55" s="80">
        <f>U56+U58</f>
        <v>2775.7</v>
      </c>
      <c r="V55" s="78"/>
      <c r="W55" s="78"/>
      <c r="X55" s="78"/>
      <c r="Y55" s="78"/>
      <c r="Z55" s="78"/>
      <c r="AA55" s="78"/>
      <c r="AB55" s="78"/>
      <c r="AC55" s="78"/>
      <c r="AD55" s="78"/>
      <c r="AE55" s="78"/>
      <c r="AF55" s="78"/>
      <c r="AG55" s="78"/>
      <c r="AH55" s="78"/>
      <c r="AI55" s="78"/>
      <c r="AJ55" s="80">
        <v>0</v>
      </c>
      <c r="AK55" s="80"/>
      <c r="AL55" s="80"/>
      <c r="AM55" s="80"/>
      <c r="AN55" s="80"/>
      <c r="AO55" s="80">
        <v>0</v>
      </c>
      <c r="AP55" s="12"/>
      <c r="AQ55" s="12"/>
      <c r="AR55" s="12"/>
      <c r="AS55" s="12"/>
      <c r="AT55" s="10" t="s">
        <v>87</v>
      </c>
    </row>
    <row r="56" spans="1:46" ht="18" customHeight="1" x14ac:dyDescent="0.25">
      <c r="A56" s="93" t="s">
        <v>87</v>
      </c>
      <c r="B56" s="43" t="s">
        <v>27</v>
      </c>
      <c r="C56" s="43" t="s">
        <v>141</v>
      </c>
      <c r="D56" s="43"/>
      <c r="E56" s="43"/>
      <c r="F56" s="44"/>
      <c r="G56" s="44"/>
      <c r="H56" s="44"/>
      <c r="I56" s="45"/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89">
        <f>U57</f>
        <v>2725.7</v>
      </c>
      <c r="V56" s="88"/>
      <c r="W56" s="88"/>
      <c r="X56" s="88"/>
      <c r="Y56" s="88"/>
      <c r="Z56" s="88"/>
      <c r="AA56" s="88"/>
      <c r="AB56" s="88"/>
      <c r="AC56" s="88"/>
      <c r="AD56" s="88"/>
      <c r="AE56" s="88"/>
      <c r="AF56" s="88"/>
      <c r="AG56" s="88"/>
      <c r="AH56" s="88"/>
      <c r="AI56" s="88"/>
      <c r="AJ56" s="88">
        <v>0</v>
      </c>
      <c r="AK56" s="88"/>
      <c r="AL56" s="88"/>
      <c r="AM56" s="88"/>
      <c r="AN56" s="88"/>
      <c r="AO56" s="88">
        <v>0</v>
      </c>
      <c r="AP56" s="12"/>
      <c r="AQ56" s="12"/>
      <c r="AR56" s="12"/>
      <c r="AS56" s="12"/>
      <c r="AT56" s="10" t="s">
        <v>88</v>
      </c>
    </row>
    <row r="57" spans="1:46" ht="108" customHeight="1" x14ac:dyDescent="0.25">
      <c r="A57" s="94" t="s">
        <v>142</v>
      </c>
      <c r="B57" s="43" t="s">
        <v>27</v>
      </c>
      <c r="C57" s="43" t="s">
        <v>141</v>
      </c>
      <c r="D57" s="57" t="s">
        <v>156</v>
      </c>
      <c r="E57" s="43"/>
      <c r="F57" s="44"/>
      <c r="G57" s="44"/>
      <c r="H57" s="44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57" t="s">
        <v>36</v>
      </c>
      <c r="T57" s="45"/>
      <c r="U57" s="89">
        <v>2725.7</v>
      </c>
      <c r="V57" s="88"/>
      <c r="W57" s="88"/>
      <c r="X57" s="88"/>
      <c r="Y57" s="88"/>
      <c r="Z57" s="88"/>
      <c r="AA57" s="88"/>
      <c r="AB57" s="88"/>
      <c r="AC57" s="88"/>
      <c r="AD57" s="88"/>
      <c r="AE57" s="88"/>
      <c r="AF57" s="88"/>
      <c r="AG57" s="88"/>
      <c r="AH57" s="88"/>
      <c r="AI57" s="88"/>
      <c r="AJ57" s="88">
        <v>0</v>
      </c>
      <c r="AK57" s="88"/>
      <c r="AL57" s="88"/>
      <c r="AM57" s="88"/>
      <c r="AN57" s="88"/>
      <c r="AO57" s="88">
        <v>0</v>
      </c>
      <c r="AP57" s="12"/>
      <c r="AQ57" s="12"/>
      <c r="AR57" s="12"/>
      <c r="AS57" s="12"/>
      <c r="AT57" s="13" t="s">
        <v>89</v>
      </c>
    </row>
    <row r="58" spans="1:46" ht="22.5" customHeight="1" x14ac:dyDescent="0.25">
      <c r="A58" s="10" t="s">
        <v>90</v>
      </c>
      <c r="B58" s="11" t="s">
        <v>27</v>
      </c>
      <c r="C58" s="11" t="s">
        <v>91</v>
      </c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0" t="s">
        <v>90</v>
      </c>
      <c r="U58" s="81">
        <f>U60</f>
        <v>50</v>
      </c>
      <c r="V58" s="82"/>
      <c r="W58" s="82"/>
      <c r="X58" s="82"/>
      <c r="Y58" s="82"/>
      <c r="Z58" s="82"/>
      <c r="AA58" s="82"/>
      <c r="AB58" s="82"/>
      <c r="AC58" s="82"/>
      <c r="AD58" s="82"/>
      <c r="AE58" s="82"/>
      <c r="AF58" s="82"/>
      <c r="AG58" s="82"/>
      <c r="AH58" s="82"/>
      <c r="AI58" s="82"/>
      <c r="AJ58" s="81">
        <v>0</v>
      </c>
      <c r="AK58" s="81"/>
      <c r="AL58" s="81"/>
      <c r="AM58" s="81"/>
      <c r="AN58" s="81"/>
      <c r="AO58" s="81">
        <v>0</v>
      </c>
      <c r="AP58" s="12"/>
      <c r="AQ58" s="12"/>
      <c r="AR58" s="12"/>
      <c r="AS58" s="12"/>
      <c r="AT58" s="10" t="s">
        <v>90</v>
      </c>
    </row>
    <row r="59" spans="1:46" ht="25.5" hidden="1" customHeight="1" x14ac:dyDescent="0.25">
      <c r="A59" s="10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0"/>
      <c r="U59" s="81"/>
      <c r="V59" s="78"/>
      <c r="W59" s="78"/>
      <c r="X59" s="78"/>
      <c r="Y59" s="78"/>
      <c r="Z59" s="78"/>
      <c r="AA59" s="78"/>
      <c r="AB59" s="78"/>
      <c r="AC59" s="78"/>
      <c r="AD59" s="78"/>
      <c r="AE59" s="78"/>
      <c r="AF59" s="78"/>
      <c r="AG59" s="78"/>
      <c r="AH59" s="78"/>
      <c r="AI59" s="78"/>
      <c r="AJ59" s="78"/>
      <c r="AK59" s="78"/>
      <c r="AL59" s="78"/>
      <c r="AM59" s="78"/>
      <c r="AN59" s="78"/>
      <c r="AO59" s="78"/>
      <c r="AP59" s="12"/>
      <c r="AQ59" s="12"/>
      <c r="AR59" s="12"/>
      <c r="AS59" s="12"/>
      <c r="AT59" s="10" t="s">
        <v>92</v>
      </c>
    </row>
    <row r="60" spans="1:46" ht="60" customHeight="1" x14ac:dyDescent="0.25">
      <c r="A60" s="10" t="s">
        <v>94</v>
      </c>
      <c r="B60" s="11" t="s">
        <v>27</v>
      </c>
      <c r="C60" s="11" t="s">
        <v>91</v>
      </c>
      <c r="D60" s="11" t="s">
        <v>93</v>
      </c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 t="s">
        <v>36</v>
      </c>
      <c r="T60" s="10" t="s">
        <v>94</v>
      </c>
      <c r="U60" s="81">
        <v>50</v>
      </c>
      <c r="V60" s="78"/>
      <c r="W60" s="78"/>
      <c r="X60" s="78"/>
      <c r="Y60" s="78"/>
      <c r="Z60" s="78"/>
      <c r="AA60" s="78"/>
      <c r="AB60" s="78"/>
      <c r="AC60" s="78"/>
      <c r="AD60" s="78"/>
      <c r="AE60" s="78"/>
      <c r="AF60" s="78"/>
      <c r="AG60" s="78"/>
      <c r="AH60" s="78"/>
      <c r="AI60" s="78"/>
      <c r="AJ60" s="78">
        <v>0</v>
      </c>
      <c r="AK60" s="78"/>
      <c r="AL60" s="78"/>
      <c r="AM60" s="78"/>
      <c r="AN60" s="78"/>
      <c r="AO60" s="78">
        <v>0</v>
      </c>
      <c r="AP60" s="12"/>
      <c r="AQ60" s="12"/>
      <c r="AR60" s="12"/>
      <c r="AS60" s="12"/>
      <c r="AT60" s="10" t="s">
        <v>94</v>
      </c>
    </row>
    <row r="61" spans="1:46" ht="22.15" customHeight="1" x14ac:dyDescent="0.25">
      <c r="A61" s="8" t="s">
        <v>95</v>
      </c>
      <c r="B61" s="7" t="s">
        <v>96</v>
      </c>
      <c r="C61" s="7" t="s">
        <v>25</v>
      </c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8" t="s">
        <v>95</v>
      </c>
      <c r="U61" s="80">
        <f>U62+U67</f>
        <v>2716.6</v>
      </c>
      <c r="V61" s="83"/>
      <c r="W61" s="83"/>
      <c r="X61" s="83"/>
      <c r="Y61" s="83"/>
      <c r="Z61" s="83"/>
      <c r="AA61" s="83"/>
      <c r="AB61" s="83"/>
      <c r="AC61" s="83"/>
      <c r="AD61" s="83"/>
      <c r="AE61" s="83"/>
      <c r="AF61" s="83"/>
      <c r="AG61" s="83"/>
      <c r="AH61" s="83"/>
      <c r="AI61" s="83"/>
      <c r="AJ61" s="80">
        <f t="shared" ref="AJ61:AO61" si="6">AJ62+AJ67</f>
        <v>0</v>
      </c>
      <c r="AK61" s="80">
        <f t="shared" si="6"/>
        <v>0</v>
      </c>
      <c r="AL61" s="80">
        <f t="shared" si="6"/>
        <v>0</v>
      </c>
      <c r="AM61" s="80">
        <f t="shared" si="6"/>
        <v>0</v>
      </c>
      <c r="AN61" s="80">
        <f t="shared" si="6"/>
        <v>0</v>
      </c>
      <c r="AO61" s="80">
        <f t="shared" si="6"/>
        <v>0</v>
      </c>
      <c r="AP61" s="9"/>
      <c r="AQ61" s="9"/>
      <c r="AR61" s="9"/>
      <c r="AS61" s="9"/>
      <c r="AT61" s="8" t="s">
        <v>95</v>
      </c>
    </row>
    <row r="62" spans="1:46" ht="15.6" customHeight="1" x14ac:dyDescent="0.25">
      <c r="A62" s="10" t="s">
        <v>97</v>
      </c>
      <c r="B62" s="11" t="s">
        <v>96</v>
      </c>
      <c r="C62" s="11" t="s">
        <v>74</v>
      </c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0" t="s">
        <v>97</v>
      </c>
      <c r="U62" s="78">
        <f>U64+U66</f>
        <v>400</v>
      </c>
      <c r="V62" s="82"/>
      <c r="W62" s="82"/>
      <c r="X62" s="82"/>
      <c r="Y62" s="82"/>
      <c r="Z62" s="82"/>
      <c r="AA62" s="82"/>
      <c r="AB62" s="82"/>
      <c r="AC62" s="82"/>
      <c r="AD62" s="82"/>
      <c r="AE62" s="82"/>
      <c r="AF62" s="82"/>
      <c r="AG62" s="82"/>
      <c r="AH62" s="82"/>
      <c r="AI62" s="82"/>
      <c r="AJ62" s="81">
        <f t="shared" ref="AJ62:AO62" si="7">AJ64+AJ66</f>
        <v>0</v>
      </c>
      <c r="AK62" s="81">
        <f t="shared" si="7"/>
        <v>0</v>
      </c>
      <c r="AL62" s="81">
        <f t="shared" si="7"/>
        <v>0</v>
      </c>
      <c r="AM62" s="81">
        <f t="shared" si="7"/>
        <v>0</v>
      </c>
      <c r="AN62" s="81">
        <f t="shared" si="7"/>
        <v>0</v>
      </c>
      <c r="AO62" s="81">
        <f t="shared" si="7"/>
        <v>0</v>
      </c>
      <c r="AP62" s="12"/>
      <c r="AQ62" s="12"/>
      <c r="AR62" s="12"/>
      <c r="AS62" s="12"/>
      <c r="AT62" s="10" t="s">
        <v>97</v>
      </c>
    </row>
    <row r="63" spans="1:46" ht="109.9" hidden="1" customHeight="1" x14ac:dyDescent="0.25">
      <c r="A63" s="13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3"/>
      <c r="U63" s="78"/>
      <c r="V63" s="78"/>
      <c r="W63" s="78"/>
      <c r="X63" s="78"/>
      <c r="Y63" s="78"/>
      <c r="Z63" s="78"/>
      <c r="AA63" s="78"/>
      <c r="AB63" s="78"/>
      <c r="AC63" s="78"/>
      <c r="AD63" s="78"/>
      <c r="AE63" s="78"/>
      <c r="AF63" s="78"/>
      <c r="AG63" s="78"/>
      <c r="AH63" s="78"/>
      <c r="AI63" s="78"/>
      <c r="AJ63" s="78"/>
      <c r="AK63" s="78"/>
      <c r="AL63" s="78"/>
      <c r="AM63" s="78"/>
      <c r="AN63" s="78"/>
      <c r="AO63" s="78"/>
      <c r="AP63" s="12"/>
      <c r="AQ63" s="12"/>
      <c r="AR63" s="12"/>
      <c r="AS63" s="12"/>
      <c r="AT63" s="13" t="s">
        <v>98</v>
      </c>
    </row>
    <row r="64" spans="1:46" ht="139.9" customHeight="1" x14ac:dyDescent="0.25">
      <c r="A64" s="13" t="s">
        <v>100</v>
      </c>
      <c r="B64" s="11" t="s">
        <v>96</v>
      </c>
      <c r="C64" s="11" t="s">
        <v>74</v>
      </c>
      <c r="D64" s="11" t="s">
        <v>99</v>
      </c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 t="s">
        <v>36</v>
      </c>
      <c r="T64" s="13" t="s">
        <v>100</v>
      </c>
      <c r="U64" s="78">
        <v>10</v>
      </c>
      <c r="V64" s="78"/>
      <c r="W64" s="78"/>
      <c r="X64" s="78"/>
      <c r="Y64" s="78"/>
      <c r="Z64" s="78"/>
      <c r="AA64" s="78"/>
      <c r="AB64" s="78"/>
      <c r="AC64" s="78"/>
      <c r="AD64" s="78"/>
      <c r="AE64" s="78"/>
      <c r="AF64" s="78"/>
      <c r="AG64" s="78"/>
      <c r="AH64" s="78"/>
      <c r="AI64" s="78"/>
      <c r="AJ64" s="78">
        <v>0</v>
      </c>
      <c r="AK64" s="78"/>
      <c r="AL64" s="78"/>
      <c r="AM64" s="78"/>
      <c r="AN64" s="78"/>
      <c r="AO64" s="78">
        <v>0</v>
      </c>
      <c r="AP64" s="12"/>
      <c r="AQ64" s="12"/>
      <c r="AR64" s="12"/>
      <c r="AS64" s="12"/>
      <c r="AT64" s="13" t="s">
        <v>100</v>
      </c>
    </row>
    <row r="65" spans="1:92" ht="1.1499999999999999" hidden="1" customHeight="1" x14ac:dyDescent="0.25">
      <c r="A65" s="13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3"/>
      <c r="U65" s="78"/>
      <c r="V65" s="78"/>
      <c r="W65" s="78"/>
      <c r="X65" s="78"/>
      <c r="Y65" s="78"/>
      <c r="Z65" s="78"/>
      <c r="AA65" s="78"/>
      <c r="AB65" s="78"/>
      <c r="AC65" s="78"/>
      <c r="AD65" s="78"/>
      <c r="AE65" s="78"/>
      <c r="AF65" s="78"/>
      <c r="AG65" s="78"/>
      <c r="AH65" s="78"/>
      <c r="AI65" s="78"/>
      <c r="AJ65" s="78"/>
      <c r="AK65" s="78"/>
      <c r="AL65" s="78"/>
      <c r="AM65" s="78"/>
      <c r="AN65" s="78"/>
      <c r="AO65" s="78"/>
      <c r="AP65" s="12"/>
      <c r="AQ65" s="12"/>
      <c r="AR65" s="12"/>
      <c r="AS65" s="12"/>
      <c r="AT65" s="13" t="s">
        <v>101</v>
      </c>
      <c r="AW65" s="64"/>
      <c r="AX65" s="62"/>
      <c r="AY65" s="62"/>
      <c r="AZ65" s="62"/>
      <c r="BA65" s="62"/>
      <c r="BB65" s="62"/>
      <c r="BC65" s="62"/>
      <c r="BD65" s="62"/>
      <c r="BE65" s="62"/>
      <c r="BF65" s="62"/>
      <c r="BG65" s="62"/>
      <c r="BH65" s="62"/>
      <c r="BI65" s="62"/>
      <c r="BJ65" s="62"/>
      <c r="BK65" s="62"/>
      <c r="BL65" s="62"/>
      <c r="BM65" s="62"/>
      <c r="BN65" s="62"/>
      <c r="BO65" s="62"/>
      <c r="BP65" s="64"/>
      <c r="BQ65" s="65"/>
      <c r="BR65" s="66"/>
      <c r="BS65" s="66"/>
      <c r="BT65" s="66"/>
      <c r="BU65" s="66"/>
      <c r="BV65" s="67"/>
      <c r="BW65" s="67"/>
      <c r="BX65" s="67"/>
      <c r="BY65" s="67"/>
      <c r="BZ65" s="67"/>
      <c r="CA65" s="67"/>
      <c r="CB65" s="67"/>
      <c r="CC65" s="67"/>
      <c r="CD65" s="67"/>
      <c r="CE65" s="67"/>
      <c r="CF65" s="66"/>
      <c r="CG65" s="66"/>
      <c r="CH65" s="66"/>
      <c r="CI65" s="66"/>
      <c r="CJ65" s="66"/>
      <c r="CK65" s="66"/>
      <c r="CL65" s="54"/>
      <c r="CM65" s="54"/>
      <c r="CN65" s="54"/>
    </row>
    <row r="66" spans="1:92" ht="142.9" customHeight="1" x14ac:dyDescent="0.25">
      <c r="A66" s="13" t="s">
        <v>103</v>
      </c>
      <c r="B66" s="11" t="s">
        <v>96</v>
      </c>
      <c r="C66" s="11" t="s">
        <v>74</v>
      </c>
      <c r="D66" s="11" t="s">
        <v>102</v>
      </c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 t="s">
        <v>36</v>
      </c>
      <c r="T66" s="13" t="s">
        <v>103</v>
      </c>
      <c r="U66" s="78">
        <v>390</v>
      </c>
      <c r="V66" s="78"/>
      <c r="W66" s="78"/>
      <c r="X66" s="78"/>
      <c r="Y66" s="78"/>
      <c r="Z66" s="78"/>
      <c r="AA66" s="78"/>
      <c r="AB66" s="78"/>
      <c r="AC66" s="78"/>
      <c r="AD66" s="78"/>
      <c r="AE66" s="78"/>
      <c r="AF66" s="78"/>
      <c r="AG66" s="78"/>
      <c r="AH66" s="78"/>
      <c r="AI66" s="78"/>
      <c r="AJ66" s="78">
        <v>0</v>
      </c>
      <c r="AK66" s="78"/>
      <c r="AL66" s="78"/>
      <c r="AM66" s="78"/>
      <c r="AN66" s="78"/>
      <c r="AO66" s="78">
        <v>0</v>
      </c>
      <c r="AP66" s="12"/>
      <c r="AQ66" s="12"/>
      <c r="AR66" s="12"/>
      <c r="AS66" s="12"/>
      <c r="AT66" s="13" t="s">
        <v>103</v>
      </c>
      <c r="AW66" s="18"/>
      <c r="AX66" s="62"/>
      <c r="AY66" s="62"/>
      <c r="AZ66" s="62"/>
      <c r="BA66" s="62"/>
      <c r="BB66" s="62"/>
      <c r="BC66" s="62"/>
      <c r="BD66" s="62"/>
      <c r="BE66" s="62"/>
      <c r="BF66" s="62"/>
      <c r="BG66" s="62"/>
      <c r="BH66" s="62"/>
      <c r="BI66" s="62"/>
      <c r="BJ66" s="62"/>
      <c r="BK66" s="62"/>
      <c r="BL66" s="62"/>
      <c r="BM66" s="62"/>
      <c r="BN66" s="62"/>
      <c r="BO66" s="62"/>
      <c r="BP66" s="18"/>
      <c r="BQ66" s="65"/>
      <c r="BR66" s="66"/>
      <c r="BS66" s="66"/>
      <c r="BT66" s="66"/>
      <c r="BU66" s="66"/>
      <c r="BV66" s="67"/>
      <c r="BW66" s="67"/>
      <c r="BX66" s="67"/>
      <c r="BY66" s="67"/>
      <c r="BZ66" s="67"/>
      <c r="CA66" s="67"/>
      <c r="CB66" s="67"/>
      <c r="CC66" s="67"/>
      <c r="CD66" s="67"/>
      <c r="CE66" s="67"/>
      <c r="CF66" s="66"/>
      <c r="CG66" s="66"/>
      <c r="CH66" s="66"/>
      <c r="CI66" s="66"/>
      <c r="CJ66" s="66"/>
      <c r="CK66" s="66"/>
      <c r="CL66" s="54"/>
      <c r="CM66" s="54"/>
      <c r="CN66" s="54"/>
    </row>
    <row r="67" spans="1:92" ht="18" customHeight="1" x14ac:dyDescent="0.25">
      <c r="A67" s="10" t="s">
        <v>104</v>
      </c>
      <c r="B67" s="11" t="s">
        <v>96</v>
      </c>
      <c r="C67" s="11" t="s">
        <v>76</v>
      </c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0" t="s">
        <v>104</v>
      </c>
      <c r="U67" s="81">
        <f>U69+U78+U79+U77</f>
        <v>2316.6</v>
      </c>
      <c r="V67" s="83"/>
      <c r="W67" s="83"/>
      <c r="X67" s="83"/>
      <c r="Y67" s="83"/>
      <c r="Z67" s="83"/>
      <c r="AA67" s="83"/>
      <c r="AB67" s="83"/>
      <c r="AC67" s="83"/>
      <c r="AD67" s="83"/>
      <c r="AE67" s="83"/>
      <c r="AF67" s="83"/>
      <c r="AG67" s="83"/>
      <c r="AH67" s="83"/>
      <c r="AI67" s="83"/>
      <c r="AJ67" s="81">
        <f t="shared" ref="AJ67:AO67" si="8">AJ69+AJ70+AJ73+AJ79</f>
        <v>0</v>
      </c>
      <c r="AK67" s="83">
        <f t="shared" si="8"/>
        <v>0</v>
      </c>
      <c r="AL67" s="83">
        <f t="shared" si="8"/>
        <v>0</v>
      </c>
      <c r="AM67" s="83">
        <f t="shared" si="8"/>
        <v>0</v>
      </c>
      <c r="AN67" s="83">
        <f t="shared" si="8"/>
        <v>0</v>
      </c>
      <c r="AO67" s="81">
        <f t="shared" si="8"/>
        <v>0</v>
      </c>
      <c r="AP67" s="12"/>
      <c r="AQ67" s="12"/>
      <c r="AR67" s="12"/>
      <c r="AS67" s="12"/>
      <c r="AT67" s="10" t="s">
        <v>104</v>
      </c>
      <c r="AW67" s="18"/>
      <c r="AX67" s="62"/>
      <c r="AY67" s="62"/>
      <c r="AZ67" s="62"/>
      <c r="BA67" s="62"/>
      <c r="BB67" s="62"/>
      <c r="BC67" s="62"/>
      <c r="BD67" s="62"/>
      <c r="BE67" s="62"/>
      <c r="BF67" s="62"/>
      <c r="BG67" s="62"/>
      <c r="BH67" s="62"/>
      <c r="BI67" s="62"/>
      <c r="BJ67" s="62"/>
      <c r="BK67" s="62"/>
      <c r="BL67" s="62"/>
      <c r="BM67" s="62"/>
      <c r="BN67" s="62"/>
      <c r="BO67" s="62"/>
      <c r="BP67" s="18"/>
      <c r="BQ67" s="65"/>
      <c r="BR67" s="66"/>
      <c r="BS67" s="66"/>
      <c r="BT67" s="66"/>
      <c r="BU67" s="66"/>
      <c r="BV67" s="67"/>
      <c r="BW67" s="67"/>
      <c r="BX67" s="67"/>
      <c r="BY67" s="67"/>
      <c r="BZ67" s="67"/>
      <c r="CA67" s="67"/>
      <c r="CB67" s="67"/>
      <c r="CC67" s="67"/>
      <c r="CD67" s="67"/>
      <c r="CE67" s="67"/>
      <c r="CF67" s="66"/>
      <c r="CG67" s="66"/>
      <c r="CH67" s="66"/>
      <c r="CI67" s="66"/>
      <c r="CJ67" s="66"/>
      <c r="CK67" s="66"/>
      <c r="CL67" s="54"/>
      <c r="CM67" s="54"/>
      <c r="CN67" s="54"/>
    </row>
    <row r="68" spans="1:92" ht="48" hidden="1" customHeight="1" x14ac:dyDescent="0.25">
      <c r="A68" s="13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3"/>
      <c r="U68" s="81"/>
      <c r="V68" s="83"/>
      <c r="W68" s="83"/>
      <c r="X68" s="83"/>
      <c r="Y68" s="83"/>
      <c r="Z68" s="83"/>
      <c r="AA68" s="83"/>
      <c r="AB68" s="83"/>
      <c r="AC68" s="83"/>
      <c r="AD68" s="83"/>
      <c r="AE68" s="83"/>
      <c r="AF68" s="83"/>
      <c r="AG68" s="83"/>
      <c r="AH68" s="83"/>
      <c r="AI68" s="83"/>
      <c r="AJ68" s="81"/>
      <c r="AK68" s="83"/>
      <c r="AL68" s="83"/>
      <c r="AM68" s="83"/>
      <c r="AN68" s="83"/>
      <c r="AO68" s="81"/>
      <c r="AP68" s="12"/>
      <c r="AQ68" s="12"/>
      <c r="AR68" s="12"/>
      <c r="AS68" s="12"/>
      <c r="AT68" s="13" t="s">
        <v>105</v>
      </c>
      <c r="AW68" s="68"/>
      <c r="AX68" s="69"/>
      <c r="AY68" s="69"/>
      <c r="AZ68" s="69"/>
      <c r="BA68" s="69"/>
      <c r="BB68" s="69"/>
      <c r="BC68" s="70"/>
      <c r="BD68" s="70"/>
      <c r="BE68" s="71"/>
      <c r="BF68" s="62"/>
      <c r="BG68" s="62"/>
      <c r="BH68" s="62"/>
      <c r="BI68" s="62"/>
      <c r="BJ68" s="62"/>
      <c r="BK68" s="62"/>
      <c r="BL68" s="62"/>
      <c r="BM68" s="62"/>
      <c r="BN68" s="62"/>
      <c r="BO68" s="62"/>
      <c r="BP68" s="72"/>
      <c r="BQ68" s="73"/>
      <c r="BR68" s="66"/>
      <c r="BS68" s="66"/>
      <c r="BT68" s="66"/>
      <c r="BU68" s="66"/>
      <c r="BV68" s="67"/>
      <c r="BW68" s="67"/>
      <c r="BX68" s="67"/>
      <c r="BY68" s="67"/>
      <c r="BZ68" s="67"/>
      <c r="CA68" s="67"/>
      <c r="CB68" s="67"/>
      <c r="CC68" s="67"/>
      <c r="CD68" s="67"/>
      <c r="CE68" s="67"/>
      <c r="CF68" s="66"/>
      <c r="CG68" s="66"/>
      <c r="CH68" s="66"/>
      <c r="CI68" s="66"/>
      <c r="CJ68" s="66"/>
      <c r="CK68" s="66"/>
      <c r="CL68" s="54"/>
      <c r="CM68" s="54"/>
      <c r="CN68" s="54"/>
    </row>
    <row r="69" spans="1:92" ht="138.75" customHeight="1" x14ac:dyDescent="0.25">
      <c r="A69" s="13" t="s">
        <v>109</v>
      </c>
      <c r="B69" s="11" t="s">
        <v>96</v>
      </c>
      <c r="C69" s="11" t="s">
        <v>76</v>
      </c>
      <c r="D69" s="11" t="s">
        <v>108</v>
      </c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 t="s">
        <v>36</v>
      </c>
      <c r="T69" s="13" t="s">
        <v>109</v>
      </c>
      <c r="U69" s="81">
        <v>331.9</v>
      </c>
      <c r="V69" s="83"/>
      <c r="W69" s="83"/>
      <c r="X69" s="83"/>
      <c r="Y69" s="83"/>
      <c r="Z69" s="83"/>
      <c r="AA69" s="83"/>
      <c r="AB69" s="83"/>
      <c r="AC69" s="83"/>
      <c r="AD69" s="83"/>
      <c r="AE69" s="83"/>
      <c r="AF69" s="83"/>
      <c r="AG69" s="83"/>
      <c r="AH69" s="83"/>
      <c r="AI69" s="83"/>
      <c r="AJ69" s="81">
        <v>0</v>
      </c>
      <c r="AK69" s="83"/>
      <c r="AL69" s="83"/>
      <c r="AM69" s="83"/>
      <c r="AN69" s="83"/>
      <c r="AO69" s="81">
        <v>0</v>
      </c>
      <c r="AP69" s="12"/>
      <c r="AQ69" s="12"/>
      <c r="AR69" s="12"/>
      <c r="AS69" s="12"/>
      <c r="AT69" s="13" t="s">
        <v>106</v>
      </c>
      <c r="AW69" s="54"/>
      <c r="AX69" s="54"/>
      <c r="AY69" s="54"/>
      <c r="AZ69" s="54"/>
      <c r="BA69" s="54"/>
      <c r="BB69" s="54"/>
      <c r="BC69" s="54"/>
      <c r="BD69" s="54"/>
      <c r="BE69" s="54"/>
      <c r="BF69" s="54"/>
      <c r="BG69" s="54"/>
      <c r="BH69" s="54"/>
      <c r="BI69" s="54"/>
      <c r="BJ69" s="54"/>
      <c r="BK69" s="54"/>
      <c r="BL69" s="54"/>
      <c r="BM69" s="54"/>
      <c r="BN69" s="54"/>
      <c r="BO69" s="54"/>
      <c r="BP69" s="54"/>
      <c r="BQ69" s="54"/>
      <c r="BR69" s="54"/>
      <c r="BS69" s="54"/>
      <c r="BT69" s="54"/>
      <c r="BU69" s="54"/>
      <c r="BV69" s="54"/>
      <c r="BW69" s="54"/>
      <c r="BX69" s="54"/>
      <c r="BY69" s="54"/>
      <c r="BZ69" s="54"/>
      <c r="CA69" s="54"/>
      <c r="CB69" s="54"/>
      <c r="CC69" s="54"/>
      <c r="CD69" s="54"/>
      <c r="CE69" s="54"/>
      <c r="CF69" s="54"/>
      <c r="CG69" s="54"/>
      <c r="CH69" s="54"/>
      <c r="CI69" s="54"/>
      <c r="CJ69" s="54"/>
      <c r="CK69" s="54"/>
      <c r="CL69" s="54"/>
      <c r="CM69" s="54"/>
      <c r="CN69" s="54"/>
    </row>
    <row r="70" spans="1:92" ht="1.5" hidden="1" customHeight="1" thickBot="1" x14ac:dyDescent="0.3">
      <c r="A70" s="33" t="s">
        <v>137</v>
      </c>
      <c r="B70" s="34" t="s">
        <v>96</v>
      </c>
      <c r="C70" s="34" t="s">
        <v>76</v>
      </c>
      <c r="D70" s="34" t="s">
        <v>138</v>
      </c>
      <c r="E70" s="30"/>
      <c r="F70" s="30"/>
      <c r="G70" s="31"/>
      <c r="H70" s="31"/>
      <c r="I70" s="32"/>
      <c r="J70" s="11"/>
      <c r="K70" s="11"/>
      <c r="L70" s="11"/>
      <c r="M70" s="11"/>
      <c r="N70" s="11"/>
      <c r="O70" s="11"/>
      <c r="P70" s="11"/>
      <c r="Q70" s="11"/>
      <c r="R70" s="11"/>
      <c r="S70" s="11" t="s">
        <v>36</v>
      </c>
      <c r="T70" s="29"/>
      <c r="U70" s="78">
        <v>0</v>
      </c>
      <c r="V70" s="78"/>
      <c r="W70" s="78"/>
      <c r="X70" s="78"/>
      <c r="Y70" s="78"/>
      <c r="Z70" s="78"/>
      <c r="AA70" s="78"/>
      <c r="AB70" s="78"/>
      <c r="AC70" s="78"/>
      <c r="AD70" s="78"/>
      <c r="AE70" s="78"/>
      <c r="AF70" s="78"/>
      <c r="AG70" s="78"/>
      <c r="AH70" s="78"/>
      <c r="AI70" s="78"/>
      <c r="AJ70" s="78">
        <v>0</v>
      </c>
      <c r="AK70" s="78"/>
      <c r="AL70" s="78"/>
      <c r="AM70" s="78"/>
      <c r="AN70" s="78"/>
      <c r="AO70" s="78">
        <v>0</v>
      </c>
      <c r="AP70" s="12"/>
      <c r="AQ70" s="12"/>
      <c r="AR70" s="12"/>
      <c r="AS70" s="12"/>
      <c r="AT70" s="13" t="s">
        <v>107</v>
      </c>
      <c r="AW70" s="54"/>
      <c r="AX70" s="54"/>
      <c r="AY70" s="54"/>
      <c r="AZ70" s="54"/>
      <c r="BA70" s="54"/>
      <c r="BB70" s="54"/>
      <c r="BC70" s="54"/>
      <c r="BD70" s="54"/>
      <c r="BE70" s="54"/>
      <c r="BF70" s="54"/>
      <c r="BG70" s="54"/>
      <c r="BH70" s="54"/>
      <c r="BI70" s="54"/>
      <c r="BJ70" s="54"/>
      <c r="BK70" s="54"/>
      <c r="BL70" s="54"/>
      <c r="BM70" s="54"/>
      <c r="BN70" s="54"/>
      <c r="BO70" s="54"/>
      <c r="BP70" s="54"/>
      <c r="BQ70" s="54"/>
      <c r="BR70" s="54"/>
      <c r="BS70" s="54"/>
      <c r="BT70" s="54"/>
      <c r="BU70" s="54"/>
      <c r="BV70" s="54"/>
      <c r="BW70" s="54"/>
      <c r="BX70" s="54"/>
      <c r="BY70" s="54"/>
      <c r="BZ70" s="54"/>
      <c r="CA70" s="54"/>
      <c r="CB70" s="54"/>
      <c r="CC70" s="54"/>
      <c r="CD70" s="54"/>
      <c r="CE70" s="54"/>
      <c r="CF70" s="54"/>
      <c r="CG70" s="54"/>
      <c r="CH70" s="54"/>
      <c r="CI70" s="54"/>
      <c r="CJ70" s="54"/>
      <c r="CK70" s="54"/>
      <c r="CL70" s="54"/>
      <c r="CM70" s="54"/>
      <c r="CN70" s="54"/>
    </row>
    <row r="71" spans="1:92" ht="47.25" hidden="1" customHeight="1" thickBot="1" x14ac:dyDescent="0.3">
      <c r="A71" s="63"/>
      <c r="B71" s="34"/>
      <c r="C71" s="34"/>
      <c r="D71" s="34"/>
      <c r="E71" s="30"/>
      <c r="F71" s="30"/>
      <c r="G71" s="31"/>
      <c r="H71" s="31"/>
      <c r="I71" s="32"/>
      <c r="J71" s="11"/>
      <c r="K71" s="11"/>
      <c r="L71" s="11"/>
      <c r="M71" s="11"/>
      <c r="N71" s="11"/>
      <c r="O71" s="11"/>
      <c r="P71" s="11"/>
      <c r="Q71" s="11"/>
      <c r="R71" s="11"/>
      <c r="S71" s="11"/>
      <c r="U71" s="78"/>
      <c r="V71" s="88"/>
      <c r="W71" s="88"/>
      <c r="X71" s="88"/>
      <c r="Y71" s="88"/>
      <c r="Z71" s="88"/>
      <c r="AA71" s="88"/>
      <c r="AB71" s="88"/>
      <c r="AC71" s="88"/>
      <c r="AD71" s="88"/>
      <c r="AE71" s="88"/>
      <c r="AF71" s="88"/>
      <c r="AG71" s="88"/>
      <c r="AH71" s="88"/>
      <c r="AI71" s="88"/>
      <c r="AJ71" s="88"/>
      <c r="AK71" s="88"/>
      <c r="AL71" s="88"/>
      <c r="AM71" s="88"/>
      <c r="AN71" s="88"/>
      <c r="AO71" s="88"/>
      <c r="AP71" s="12"/>
      <c r="AQ71" s="12"/>
      <c r="AR71" s="12"/>
      <c r="AS71" s="12"/>
      <c r="AT71" s="13" t="s">
        <v>109</v>
      </c>
      <c r="AW71" s="54"/>
      <c r="AX71" s="54"/>
      <c r="AY71" s="54"/>
      <c r="AZ71" s="54"/>
      <c r="BA71" s="54"/>
      <c r="BB71" s="54"/>
      <c r="BC71" s="54"/>
      <c r="BD71" s="54"/>
      <c r="BE71" s="54"/>
      <c r="BF71" s="54"/>
      <c r="BG71" s="54"/>
      <c r="BH71" s="54"/>
      <c r="BI71" s="54"/>
      <c r="BJ71" s="54"/>
      <c r="BK71" s="54"/>
      <c r="BL71" s="54"/>
      <c r="BM71" s="54"/>
      <c r="BN71" s="54"/>
      <c r="BO71" s="54"/>
      <c r="BP71" s="54"/>
      <c r="BQ71" s="54"/>
      <c r="BR71" s="54"/>
      <c r="BS71" s="54"/>
      <c r="BT71" s="54"/>
      <c r="BU71" s="54"/>
      <c r="BV71" s="54"/>
      <c r="BW71" s="54"/>
      <c r="BX71" s="54"/>
      <c r="BY71" s="54"/>
      <c r="BZ71" s="54"/>
      <c r="CA71" s="54"/>
      <c r="CB71" s="54"/>
      <c r="CC71" s="54"/>
      <c r="CD71" s="54"/>
      <c r="CE71" s="54"/>
      <c r="CF71" s="54"/>
      <c r="CG71" s="54"/>
      <c r="CH71" s="54"/>
      <c r="CI71" s="54"/>
      <c r="CJ71" s="54"/>
      <c r="CK71" s="54"/>
      <c r="CL71" s="54"/>
      <c r="CM71" s="54"/>
      <c r="CN71" s="54"/>
    </row>
    <row r="72" spans="1:92" s="21" customFormat="1" ht="1.9" hidden="1" customHeight="1" x14ac:dyDescent="0.25">
      <c r="A72" s="35"/>
      <c r="B72" s="36"/>
      <c r="C72" s="36"/>
      <c r="D72" s="36"/>
      <c r="E72" s="36"/>
      <c r="F72" s="37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9"/>
      <c r="T72" s="13"/>
      <c r="U72" s="81"/>
      <c r="V72" s="78"/>
      <c r="W72" s="78"/>
      <c r="X72" s="78"/>
      <c r="Y72" s="78"/>
      <c r="Z72" s="78"/>
      <c r="AA72" s="78"/>
      <c r="AB72" s="78"/>
      <c r="AC72" s="78"/>
      <c r="AD72" s="78"/>
      <c r="AE72" s="78"/>
      <c r="AF72" s="78"/>
      <c r="AG72" s="78"/>
      <c r="AH72" s="78"/>
      <c r="AI72" s="78"/>
      <c r="AJ72" s="78"/>
      <c r="AK72" s="78"/>
      <c r="AL72" s="78"/>
      <c r="AM72" s="78"/>
      <c r="AN72" s="78"/>
      <c r="AO72" s="78"/>
      <c r="AP72" s="20"/>
      <c r="AQ72" s="20"/>
      <c r="AR72" s="20"/>
      <c r="AS72" s="20"/>
      <c r="AT72" s="22"/>
      <c r="AU72" s="23"/>
      <c r="AW72" s="74"/>
      <c r="AX72" s="74"/>
      <c r="AY72" s="74"/>
      <c r="AZ72" s="74"/>
      <c r="BA72" s="74"/>
      <c r="BB72" s="74"/>
      <c r="BC72" s="74"/>
      <c r="BD72" s="74"/>
      <c r="BE72" s="74"/>
      <c r="BF72" s="74"/>
      <c r="BG72" s="74"/>
      <c r="BH72" s="74"/>
      <c r="BI72" s="74"/>
      <c r="BJ72" s="74"/>
      <c r="BK72" s="74"/>
      <c r="BL72" s="74"/>
      <c r="BM72" s="74"/>
      <c r="BN72" s="74"/>
      <c r="BO72" s="74"/>
      <c r="BP72" s="74"/>
      <c r="BQ72" s="74"/>
      <c r="BR72" s="74"/>
      <c r="BS72" s="74"/>
      <c r="BT72" s="74"/>
      <c r="BU72" s="74"/>
      <c r="BV72" s="74"/>
      <c r="BW72" s="74"/>
      <c r="BX72" s="74"/>
      <c r="BY72" s="74"/>
      <c r="BZ72" s="74"/>
      <c r="CA72" s="74"/>
      <c r="CB72" s="74"/>
      <c r="CC72" s="74"/>
      <c r="CD72" s="74"/>
      <c r="CE72" s="74"/>
      <c r="CF72" s="74"/>
      <c r="CG72" s="74"/>
      <c r="CH72" s="74"/>
      <c r="CI72" s="74"/>
      <c r="CJ72" s="74"/>
      <c r="CK72" s="74"/>
      <c r="CL72" s="74"/>
      <c r="CM72" s="74"/>
      <c r="CN72" s="74"/>
    </row>
    <row r="73" spans="1:92" ht="0.75" hidden="1" customHeight="1" x14ac:dyDescent="0.25">
      <c r="A73" s="35" t="s">
        <v>135</v>
      </c>
      <c r="B73" s="36" t="s">
        <v>96</v>
      </c>
      <c r="C73" s="36" t="s">
        <v>76</v>
      </c>
      <c r="D73" s="36" t="s">
        <v>134</v>
      </c>
      <c r="E73" s="36" t="s">
        <v>36</v>
      </c>
      <c r="F73" s="37">
        <v>30</v>
      </c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 t="s">
        <v>36</v>
      </c>
      <c r="T73" s="24"/>
      <c r="U73" s="81"/>
      <c r="V73" s="78"/>
      <c r="W73" s="78"/>
      <c r="X73" s="78"/>
      <c r="Y73" s="78"/>
      <c r="Z73" s="78"/>
      <c r="AA73" s="78"/>
      <c r="AB73" s="78"/>
      <c r="AC73" s="78"/>
      <c r="AD73" s="78"/>
      <c r="AE73" s="78"/>
      <c r="AF73" s="78"/>
      <c r="AG73" s="78"/>
      <c r="AH73" s="78"/>
      <c r="AI73" s="78"/>
      <c r="AJ73" s="78"/>
      <c r="AK73" s="78"/>
      <c r="AL73" s="78"/>
      <c r="AM73" s="78"/>
      <c r="AN73" s="78"/>
      <c r="AO73" s="78"/>
      <c r="AP73" s="12"/>
      <c r="AQ73" s="12"/>
      <c r="AR73" s="12"/>
      <c r="AS73" s="12"/>
      <c r="AT73" s="13"/>
      <c r="AU73" s="18"/>
      <c r="AW73" s="54"/>
      <c r="AX73" s="54"/>
      <c r="AY73" s="54"/>
      <c r="AZ73" s="54"/>
      <c r="BA73" s="54"/>
      <c r="BB73" s="54"/>
      <c r="BC73" s="54"/>
      <c r="BD73" s="54"/>
      <c r="BE73" s="54"/>
      <c r="BF73" s="54"/>
      <c r="BG73" s="54"/>
      <c r="BH73" s="54"/>
      <c r="BI73" s="54"/>
      <c r="BJ73" s="54"/>
      <c r="BK73" s="54"/>
      <c r="BL73" s="54"/>
      <c r="BM73" s="54"/>
      <c r="BN73" s="54"/>
      <c r="BO73" s="54"/>
      <c r="BP73" s="54"/>
      <c r="BQ73" s="54"/>
      <c r="BR73" s="54"/>
      <c r="BS73" s="54"/>
      <c r="BT73" s="54"/>
      <c r="BU73" s="54"/>
      <c r="BV73" s="54"/>
      <c r="BW73" s="54"/>
      <c r="BX73" s="54"/>
      <c r="BY73" s="54"/>
      <c r="BZ73" s="54"/>
      <c r="CA73" s="54"/>
      <c r="CB73" s="54"/>
      <c r="CC73" s="54"/>
      <c r="CD73" s="54"/>
      <c r="CE73" s="54"/>
      <c r="CF73" s="54"/>
      <c r="CG73" s="54"/>
      <c r="CH73" s="54"/>
      <c r="CI73" s="54"/>
      <c r="CJ73" s="54"/>
      <c r="CK73" s="54"/>
      <c r="CL73" s="54"/>
      <c r="CM73" s="54"/>
      <c r="CN73" s="54"/>
    </row>
    <row r="74" spans="1:92" ht="1.5" hidden="1" customHeight="1" x14ac:dyDescent="0.25">
      <c r="A74" s="35" t="s">
        <v>136</v>
      </c>
      <c r="B74" s="36" t="s">
        <v>96</v>
      </c>
      <c r="C74" s="36" t="s">
        <v>76</v>
      </c>
      <c r="D74" s="36" t="s">
        <v>143</v>
      </c>
      <c r="E74" s="36" t="s">
        <v>36</v>
      </c>
      <c r="F74" s="37">
        <v>30</v>
      </c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4"/>
      <c r="U74" s="81"/>
      <c r="V74" s="88"/>
      <c r="W74" s="88"/>
      <c r="X74" s="88"/>
      <c r="Y74" s="88"/>
      <c r="Z74" s="88"/>
      <c r="AA74" s="88"/>
      <c r="AB74" s="88"/>
      <c r="AC74" s="88"/>
      <c r="AD74" s="88"/>
      <c r="AE74" s="88"/>
      <c r="AF74" s="88"/>
      <c r="AG74" s="88"/>
      <c r="AH74" s="88"/>
      <c r="AI74" s="88"/>
      <c r="AJ74" s="89"/>
      <c r="AK74" s="88"/>
      <c r="AL74" s="88"/>
      <c r="AM74" s="88"/>
      <c r="AN74" s="88"/>
      <c r="AO74" s="88"/>
      <c r="AP74" s="12"/>
      <c r="AQ74" s="12"/>
      <c r="AR74" s="12"/>
      <c r="AS74" s="12"/>
      <c r="AT74" s="13"/>
      <c r="AU74" s="18"/>
      <c r="AW74" s="54"/>
      <c r="AX74" s="54"/>
      <c r="AY74" s="54"/>
      <c r="AZ74" s="54"/>
      <c r="BA74" s="54"/>
      <c r="BB74" s="54"/>
      <c r="BC74" s="54"/>
      <c r="BD74" s="54"/>
      <c r="BE74" s="54"/>
      <c r="BF74" s="54"/>
      <c r="BG74" s="54"/>
      <c r="BH74" s="54"/>
      <c r="BI74" s="54"/>
      <c r="BJ74" s="54"/>
      <c r="BK74" s="54"/>
      <c r="BL74" s="54"/>
      <c r="BM74" s="54"/>
      <c r="BN74" s="54"/>
      <c r="BO74" s="54"/>
      <c r="BP74" s="54"/>
      <c r="BQ74" s="54"/>
      <c r="BR74" s="54"/>
      <c r="BS74" s="54"/>
      <c r="BT74" s="54"/>
      <c r="BU74" s="54"/>
      <c r="BV74" s="54"/>
      <c r="BW74" s="54"/>
      <c r="BX74" s="54"/>
      <c r="BY74" s="54"/>
      <c r="BZ74" s="54"/>
      <c r="CA74" s="54"/>
      <c r="CB74" s="54"/>
      <c r="CC74" s="54"/>
      <c r="CD74" s="54"/>
      <c r="CE74" s="54"/>
      <c r="CF74" s="54"/>
      <c r="CG74" s="54"/>
      <c r="CH74" s="54"/>
      <c r="CI74" s="54"/>
      <c r="CJ74" s="54"/>
      <c r="CK74" s="54"/>
      <c r="CL74" s="54"/>
      <c r="CM74" s="54"/>
      <c r="CN74" s="54"/>
    </row>
    <row r="75" spans="1:92" ht="139.5" hidden="1" customHeight="1" x14ac:dyDescent="0.25">
      <c r="A75" s="55" t="s">
        <v>145</v>
      </c>
      <c r="B75" s="56" t="s">
        <v>96</v>
      </c>
      <c r="C75" s="36" t="s">
        <v>76</v>
      </c>
      <c r="D75" s="36" t="s">
        <v>143</v>
      </c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  <c r="P75" s="46"/>
      <c r="Q75" s="46"/>
      <c r="R75" s="46"/>
      <c r="S75" s="57" t="s">
        <v>36</v>
      </c>
      <c r="T75" s="46"/>
      <c r="U75" s="84"/>
      <c r="V75" s="88"/>
      <c r="W75" s="88"/>
      <c r="X75" s="88"/>
      <c r="Y75" s="88"/>
      <c r="Z75" s="88"/>
      <c r="AA75" s="88"/>
      <c r="AB75" s="88"/>
      <c r="AC75" s="88"/>
      <c r="AD75" s="88"/>
      <c r="AE75" s="88"/>
      <c r="AF75" s="88"/>
      <c r="AG75" s="88"/>
      <c r="AH75" s="88"/>
      <c r="AI75" s="88"/>
      <c r="AJ75" s="89"/>
      <c r="AK75" s="88"/>
      <c r="AL75" s="88"/>
      <c r="AM75" s="88"/>
      <c r="AN75" s="88"/>
      <c r="AO75" s="88"/>
      <c r="AP75" s="9"/>
      <c r="AQ75" s="9"/>
      <c r="AR75" s="9"/>
      <c r="AS75" s="9"/>
      <c r="AT75" s="8" t="s">
        <v>110</v>
      </c>
      <c r="AW75" s="54"/>
      <c r="AX75" s="54"/>
      <c r="AY75" s="54"/>
      <c r="AZ75" s="54"/>
      <c r="BA75" s="54"/>
      <c r="BB75" s="54"/>
      <c r="BC75" s="54"/>
      <c r="BD75" s="54"/>
      <c r="BE75" s="54"/>
      <c r="BF75" s="54"/>
      <c r="BG75" s="54"/>
      <c r="BH75" s="54"/>
      <c r="BI75" s="54"/>
      <c r="BJ75" s="54"/>
      <c r="BK75" s="54"/>
      <c r="BL75" s="54"/>
      <c r="BM75" s="54"/>
      <c r="BN75" s="54"/>
      <c r="BO75" s="54"/>
      <c r="BP75" s="54"/>
      <c r="BQ75" s="54"/>
      <c r="BR75" s="54"/>
      <c r="BS75" s="54"/>
      <c r="BT75" s="54"/>
      <c r="BU75" s="54"/>
      <c r="BV75" s="54"/>
      <c r="BW75" s="54"/>
      <c r="BX75" s="54"/>
      <c r="BY75" s="54"/>
      <c r="BZ75" s="54"/>
      <c r="CA75" s="54"/>
      <c r="CB75" s="54"/>
      <c r="CC75" s="54"/>
      <c r="CD75" s="54"/>
      <c r="CE75" s="54"/>
      <c r="CF75" s="54"/>
      <c r="CG75" s="54"/>
      <c r="CH75" s="54"/>
      <c r="CI75" s="54"/>
      <c r="CJ75" s="54"/>
      <c r="CK75" s="54"/>
      <c r="CL75" s="54"/>
      <c r="CM75" s="54"/>
      <c r="CN75" s="54"/>
    </row>
    <row r="76" spans="1:92" ht="21" hidden="1" customHeight="1" x14ac:dyDescent="0.25">
      <c r="A76" s="61"/>
      <c r="B76" s="75"/>
      <c r="C76" s="75"/>
      <c r="D76" s="60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3"/>
      <c r="U76" s="80"/>
      <c r="V76" s="78"/>
      <c r="W76" s="78"/>
      <c r="X76" s="78"/>
      <c r="Y76" s="78"/>
      <c r="Z76" s="78"/>
      <c r="AA76" s="78"/>
      <c r="AB76" s="78"/>
      <c r="AC76" s="78"/>
      <c r="AD76" s="78"/>
      <c r="AE76" s="78"/>
      <c r="AF76" s="78"/>
      <c r="AG76" s="78"/>
      <c r="AH76" s="78"/>
      <c r="AI76" s="78"/>
      <c r="AJ76" s="78"/>
      <c r="AK76" s="78"/>
      <c r="AL76" s="78"/>
      <c r="AM76" s="78"/>
      <c r="AN76" s="78"/>
      <c r="AO76" s="78"/>
      <c r="AP76" s="12"/>
      <c r="AQ76" s="12"/>
      <c r="AR76" s="12"/>
      <c r="AS76" s="12"/>
      <c r="AT76" s="10" t="s">
        <v>111</v>
      </c>
    </row>
    <row r="77" spans="1:92" ht="154.5" customHeight="1" x14ac:dyDescent="0.25">
      <c r="A77" s="59" t="s">
        <v>171</v>
      </c>
      <c r="B77" s="11" t="s">
        <v>96</v>
      </c>
      <c r="C77" s="11" t="s">
        <v>76</v>
      </c>
      <c r="D77" s="11" t="s">
        <v>170</v>
      </c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 t="s">
        <v>36</v>
      </c>
      <c r="T77" s="13" t="s">
        <v>109</v>
      </c>
      <c r="U77" s="81">
        <v>0.1</v>
      </c>
      <c r="V77" s="83"/>
      <c r="W77" s="83"/>
      <c r="X77" s="83"/>
      <c r="Y77" s="83"/>
      <c r="Z77" s="83"/>
      <c r="AA77" s="83"/>
      <c r="AB77" s="83"/>
      <c r="AC77" s="83"/>
      <c r="AD77" s="83"/>
      <c r="AE77" s="83"/>
      <c r="AF77" s="83"/>
      <c r="AG77" s="83"/>
      <c r="AH77" s="83"/>
      <c r="AI77" s="83"/>
      <c r="AJ77" s="81">
        <v>0</v>
      </c>
      <c r="AK77" s="83"/>
      <c r="AL77" s="83"/>
      <c r="AM77" s="83"/>
      <c r="AN77" s="83"/>
      <c r="AO77" s="81">
        <v>0</v>
      </c>
      <c r="AP77" s="12"/>
      <c r="AQ77" s="12"/>
      <c r="AR77" s="12"/>
      <c r="AS77" s="12"/>
      <c r="AT77" s="13" t="s">
        <v>112</v>
      </c>
    </row>
    <row r="78" spans="1:92" ht="141.75" customHeight="1" x14ac:dyDescent="0.25">
      <c r="A78" s="24" t="s">
        <v>165</v>
      </c>
      <c r="B78" s="25" t="s">
        <v>96</v>
      </c>
      <c r="C78" s="25" t="s">
        <v>76</v>
      </c>
      <c r="D78" s="25" t="s">
        <v>159</v>
      </c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 t="s">
        <v>36</v>
      </c>
      <c r="T78" s="24"/>
      <c r="U78" s="81">
        <v>1974.6</v>
      </c>
      <c r="V78" s="80"/>
      <c r="W78" s="80"/>
      <c r="X78" s="80"/>
      <c r="Y78" s="80"/>
      <c r="Z78" s="80"/>
      <c r="AA78" s="80"/>
      <c r="AB78" s="80"/>
      <c r="AC78" s="80"/>
      <c r="AD78" s="80"/>
      <c r="AE78" s="80"/>
      <c r="AF78" s="80"/>
      <c r="AG78" s="80"/>
      <c r="AH78" s="80"/>
      <c r="AI78" s="80"/>
      <c r="AJ78" s="81">
        <v>0</v>
      </c>
      <c r="AK78" s="81"/>
      <c r="AL78" s="81"/>
      <c r="AM78" s="81"/>
      <c r="AN78" s="81"/>
      <c r="AO78" s="81">
        <v>0</v>
      </c>
      <c r="AP78" s="12"/>
      <c r="AQ78" s="12"/>
      <c r="AR78" s="12"/>
      <c r="AS78" s="12"/>
      <c r="AT78" s="13"/>
    </row>
    <row r="79" spans="1:92" ht="51.75" customHeight="1" x14ac:dyDescent="0.25">
      <c r="A79" s="24" t="s">
        <v>166</v>
      </c>
      <c r="B79" s="25" t="s">
        <v>96</v>
      </c>
      <c r="C79" s="25" t="s">
        <v>76</v>
      </c>
      <c r="D79" s="25" t="s">
        <v>167</v>
      </c>
      <c r="E79" s="25"/>
      <c r="F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 t="s">
        <v>36</v>
      </c>
      <c r="T79" s="24"/>
      <c r="U79" s="81">
        <v>10</v>
      </c>
      <c r="V79" s="80"/>
      <c r="W79" s="80"/>
      <c r="X79" s="80"/>
      <c r="Y79" s="80"/>
      <c r="Z79" s="80"/>
      <c r="AA79" s="80"/>
      <c r="AB79" s="80"/>
      <c r="AC79" s="80"/>
      <c r="AD79" s="80"/>
      <c r="AE79" s="80"/>
      <c r="AF79" s="80"/>
      <c r="AG79" s="80"/>
      <c r="AH79" s="80"/>
      <c r="AI79" s="80"/>
      <c r="AJ79" s="81">
        <v>0</v>
      </c>
      <c r="AK79" s="81"/>
      <c r="AL79" s="81"/>
      <c r="AM79" s="81"/>
      <c r="AN79" s="81"/>
      <c r="AO79" s="81">
        <v>0</v>
      </c>
      <c r="AP79" s="12"/>
      <c r="AQ79" s="12"/>
      <c r="AR79" s="12"/>
      <c r="AS79" s="12"/>
      <c r="AT79" s="13" t="s">
        <v>114</v>
      </c>
      <c r="BF79" s="47"/>
      <c r="BG79" s="48"/>
      <c r="BH79" s="48"/>
      <c r="BI79" s="48"/>
      <c r="BJ79" s="48"/>
      <c r="BK79" s="49"/>
      <c r="BL79" s="49"/>
      <c r="BM79" s="49"/>
    </row>
    <row r="80" spans="1:92" ht="9" hidden="1" customHeight="1" x14ac:dyDescent="0.25">
      <c r="A80" s="26" t="s">
        <v>110</v>
      </c>
      <c r="B80" s="27" t="s">
        <v>40</v>
      </c>
      <c r="C80" s="27" t="s">
        <v>25</v>
      </c>
      <c r="D80" s="27"/>
      <c r="E80" s="27"/>
      <c r="F80" s="27" t="s">
        <v>129</v>
      </c>
      <c r="G80" s="27"/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6" t="s">
        <v>111</v>
      </c>
      <c r="U80" s="80">
        <f>U81</f>
        <v>0</v>
      </c>
      <c r="V80" s="82"/>
      <c r="W80" s="82"/>
      <c r="X80" s="82"/>
      <c r="Y80" s="82"/>
      <c r="Z80" s="82"/>
      <c r="AA80" s="82"/>
      <c r="AB80" s="82"/>
      <c r="AC80" s="82"/>
      <c r="AD80" s="82"/>
      <c r="AE80" s="82"/>
      <c r="AF80" s="82"/>
      <c r="AG80" s="82"/>
      <c r="AH80" s="82"/>
      <c r="AI80" s="82"/>
      <c r="AJ80" s="82">
        <v>0</v>
      </c>
      <c r="AK80" s="82"/>
      <c r="AL80" s="82"/>
      <c r="AM80" s="82"/>
      <c r="AN80" s="82"/>
      <c r="AO80" s="82">
        <v>0</v>
      </c>
      <c r="AP80" s="9"/>
      <c r="AQ80" s="9"/>
      <c r="AR80" s="9"/>
      <c r="AS80" s="9"/>
      <c r="AT80" s="8" t="s">
        <v>115</v>
      </c>
      <c r="BF80" s="50"/>
      <c r="BG80" s="51"/>
      <c r="BH80" s="51"/>
      <c r="BI80" s="51"/>
      <c r="BJ80" s="51"/>
      <c r="BK80" s="52"/>
      <c r="BL80" s="52"/>
      <c r="BM80" s="52"/>
    </row>
    <row r="81" spans="1:65" ht="8.25" hidden="1" customHeight="1" x14ac:dyDescent="0.25">
      <c r="A81" s="17" t="s">
        <v>111</v>
      </c>
      <c r="B81" s="11" t="s">
        <v>40</v>
      </c>
      <c r="C81" s="19" t="s">
        <v>96</v>
      </c>
      <c r="D81" s="11"/>
      <c r="E81" s="11"/>
      <c r="F81" s="11" t="s">
        <v>129</v>
      </c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3" t="s">
        <v>112</v>
      </c>
      <c r="U81" s="78">
        <f>U83</f>
        <v>0</v>
      </c>
      <c r="V81" s="80"/>
      <c r="W81" s="80"/>
      <c r="X81" s="80"/>
      <c r="Y81" s="80"/>
      <c r="Z81" s="80"/>
      <c r="AA81" s="80"/>
      <c r="AB81" s="80"/>
      <c r="AC81" s="80"/>
      <c r="AD81" s="80"/>
      <c r="AE81" s="80"/>
      <c r="AF81" s="80"/>
      <c r="AG81" s="80"/>
      <c r="AH81" s="80"/>
      <c r="AI81" s="80"/>
      <c r="AJ81" s="81">
        <v>0</v>
      </c>
      <c r="AK81" s="81"/>
      <c r="AL81" s="81"/>
      <c r="AM81" s="81"/>
      <c r="AN81" s="81"/>
      <c r="AO81" s="81">
        <v>0</v>
      </c>
      <c r="AP81" s="12"/>
      <c r="AQ81" s="12"/>
      <c r="AR81" s="12"/>
      <c r="AS81" s="12"/>
      <c r="AT81" s="10" t="s">
        <v>117</v>
      </c>
      <c r="BF81" s="53"/>
      <c r="BG81" s="51"/>
      <c r="BH81" s="51"/>
      <c r="BI81" s="51"/>
      <c r="BJ81" s="51"/>
      <c r="BK81" s="52"/>
      <c r="BL81" s="52"/>
      <c r="BM81" s="52"/>
    </row>
    <row r="82" spans="1:65" ht="6.75" hidden="1" customHeight="1" x14ac:dyDescent="0.25">
      <c r="A82" s="13"/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3"/>
      <c r="U82" s="78"/>
      <c r="V82" s="78"/>
      <c r="W82" s="78"/>
      <c r="X82" s="78"/>
      <c r="Y82" s="78"/>
      <c r="Z82" s="78"/>
      <c r="AA82" s="78"/>
      <c r="AB82" s="78"/>
      <c r="AC82" s="78"/>
      <c r="AD82" s="78"/>
      <c r="AE82" s="78"/>
      <c r="AF82" s="78"/>
      <c r="AG82" s="78"/>
      <c r="AH82" s="78"/>
      <c r="AI82" s="78"/>
      <c r="AJ82" s="78"/>
      <c r="AK82" s="78"/>
      <c r="AL82" s="78"/>
      <c r="AM82" s="78"/>
      <c r="AN82" s="78"/>
      <c r="AO82" s="78"/>
      <c r="AP82" s="12"/>
      <c r="AQ82" s="12"/>
      <c r="AR82" s="12"/>
      <c r="AS82" s="12"/>
      <c r="AT82" s="13" t="s">
        <v>118</v>
      </c>
      <c r="BF82" s="54"/>
      <c r="BG82" s="54"/>
      <c r="BH82" s="54"/>
      <c r="BI82" s="54"/>
      <c r="BJ82" s="54"/>
      <c r="BK82" s="54"/>
      <c r="BL82" s="54"/>
      <c r="BM82" s="54"/>
    </row>
    <row r="83" spans="1:65" ht="11.25" hidden="1" customHeight="1" x14ac:dyDescent="0.25">
      <c r="A83" s="24" t="s">
        <v>114</v>
      </c>
      <c r="B83" s="25" t="s">
        <v>40</v>
      </c>
      <c r="C83" s="25" t="s">
        <v>96</v>
      </c>
      <c r="D83" s="25" t="s">
        <v>113</v>
      </c>
      <c r="E83" s="25" t="s">
        <v>36</v>
      </c>
      <c r="F83" s="25" t="s">
        <v>129</v>
      </c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57" t="s">
        <v>36</v>
      </c>
      <c r="T83" s="24" t="s">
        <v>115</v>
      </c>
      <c r="U83" s="81"/>
      <c r="V83" s="78"/>
      <c r="W83" s="78"/>
      <c r="X83" s="78"/>
      <c r="Y83" s="78"/>
      <c r="Z83" s="78"/>
      <c r="AA83" s="78"/>
      <c r="AB83" s="78"/>
      <c r="AC83" s="78"/>
      <c r="AD83" s="78"/>
      <c r="AE83" s="78"/>
      <c r="AF83" s="78"/>
      <c r="AG83" s="78"/>
      <c r="AH83" s="78"/>
      <c r="AI83" s="78"/>
      <c r="AJ83" s="78">
        <v>0</v>
      </c>
      <c r="AK83" s="78"/>
      <c r="AL83" s="78"/>
      <c r="AM83" s="78"/>
      <c r="AN83" s="78"/>
      <c r="AO83" s="78">
        <v>0</v>
      </c>
      <c r="AP83" s="12"/>
      <c r="AQ83" s="12"/>
      <c r="AR83" s="12"/>
      <c r="AS83" s="12"/>
      <c r="AT83" s="13" t="s">
        <v>120</v>
      </c>
    </row>
    <row r="84" spans="1:65" ht="17.25" customHeight="1" x14ac:dyDescent="0.25">
      <c r="A84" s="26" t="s">
        <v>115</v>
      </c>
      <c r="B84" s="27" t="s">
        <v>116</v>
      </c>
      <c r="C84" s="27" t="s">
        <v>25</v>
      </c>
      <c r="D84" s="27"/>
      <c r="E84" s="27"/>
      <c r="F84" s="27" t="s">
        <v>130</v>
      </c>
      <c r="G84" s="27" t="s">
        <v>131</v>
      </c>
      <c r="H84" s="27" t="s">
        <v>132</v>
      </c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6" t="s">
        <v>117</v>
      </c>
      <c r="U84" s="80">
        <f>U85</f>
        <v>9046.1</v>
      </c>
      <c r="V84" s="80"/>
      <c r="W84" s="80"/>
      <c r="X84" s="80"/>
      <c r="Y84" s="80"/>
      <c r="Z84" s="80"/>
      <c r="AA84" s="80"/>
      <c r="AB84" s="80"/>
      <c r="AC84" s="80"/>
      <c r="AD84" s="80"/>
      <c r="AE84" s="80"/>
      <c r="AF84" s="80"/>
      <c r="AG84" s="80"/>
      <c r="AH84" s="80"/>
      <c r="AI84" s="80"/>
      <c r="AJ84" s="85">
        <f t="shared" ref="AJ84:AO84" si="9">AJ85</f>
        <v>3548.4</v>
      </c>
      <c r="AK84" s="80">
        <f t="shared" si="9"/>
        <v>0</v>
      </c>
      <c r="AL84" s="80">
        <f t="shared" si="9"/>
        <v>0</v>
      </c>
      <c r="AM84" s="80">
        <f t="shared" si="9"/>
        <v>0</v>
      </c>
      <c r="AN84" s="80">
        <f t="shared" si="9"/>
        <v>0</v>
      </c>
      <c r="AO84" s="86">
        <f t="shared" si="9"/>
        <v>2627.8</v>
      </c>
      <c r="AP84" s="12"/>
      <c r="AQ84" s="12"/>
      <c r="AR84" s="12"/>
      <c r="AS84" s="12"/>
      <c r="AT84" s="13"/>
    </row>
    <row r="85" spans="1:65" ht="14.25" customHeight="1" x14ac:dyDescent="0.25">
      <c r="A85" s="39" t="s">
        <v>117</v>
      </c>
      <c r="B85" s="11" t="s">
        <v>116</v>
      </c>
      <c r="C85" s="11" t="s">
        <v>24</v>
      </c>
      <c r="D85" s="11"/>
      <c r="E85" s="11"/>
      <c r="F85" s="11" t="s">
        <v>130</v>
      </c>
      <c r="G85" s="11" t="s">
        <v>131</v>
      </c>
      <c r="H85" s="11" t="s">
        <v>132</v>
      </c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3" t="s">
        <v>118</v>
      </c>
      <c r="U85" s="78">
        <f>U86+U87</f>
        <v>9046.1</v>
      </c>
      <c r="V85" s="81"/>
      <c r="W85" s="81"/>
      <c r="X85" s="81"/>
      <c r="Y85" s="81"/>
      <c r="Z85" s="81"/>
      <c r="AA85" s="81"/>
      <c r="AB85" s="81"/>
      <c r="AC85" s="81"/>
      <c r="AD85" s="81"/>
      <c r="AE85" s="81"/>
      <c r="AF85" s="81"/>
      <c r="AG85" s="81"/>
      <c r="AH85" s="81"/>
      <c r="AI85" s="81"/>
      <c r="AJ85" s="87">
        <f>AJ86+AJ87</f>
        <v>3548.4</v>
      </c>
      <c r="AK85" s="81"/>
      <c r="AL85" s="81"/>
      <c r="AM85" s="81"/>
      <c r="AN85" s="81"/>
      <c r="AO85" s="81">
        <f>AO86+AO87</f>
        <v>2627.8</v>
      </c>
      <c r="AP85" s="9"/>
      <c r="AQ85" s="9"/>
      <c r="AR85" s="9"/>
      <c r="AS85" s="9"/>
      <c r="AT85" s="8" t="s">
        <v>122</v>
      </c>
    </row>
    <row r="86" spans="1:65" ht="107.25" customHeight="1" x14ac:dyDescent="0.3">
      <c r="A86" s="13" t="s">
        <v>118</v>
      </c>
      <c r="B86" s="11" t="s">
        <v>116</v>
      </c>
      <c r="C86" s="11" t="s">
        <v>24</v>
      </c>
      <c r="D86" s="11" t="s">
        <v>119</v>
      </c>
      <c r="E86" s="11"/>
      <c r="F86" s="11" t="s">
        <v>133</v>
      </c>
      <c r="G86" s="11" t="s">
        <v>131</v>
      </c>
      <c r="H86" s="11" t="s">
        <v>132</v>
      </c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 t="s">
        <v>121</v>
      </c>
      <c r="T86" s="13" t="s">
        <v>120</v>
      </c>
      <c r="U86" s="78">
        <v>4101.1000000000004</v>
      </c>
      <c r="V86" s="78"/>
      <c r="W86" s="78"/>
      <c r="X86" s="78"/>
      <c r="Y86" s="78"/>
      <c r="Z86" s="78"/>
      <c r="AA86" s="78"/>
      <c r="AB86" s="78"/>
      <c r="AC86" s="78"/>
      <c r="AD86" s="78"/>
      <c r="AE86" s="78"/>
      <c r="AF86" s="78"/>
      <c r="AG86" s="78"/>
      <c r="AH86" s="78"/>
      <c r="AI86" s="78"/>
      <c r="AJ86" s="78">
        <v>3548.4</v>
      </c>
      <c r="AK86" s="78"/>
      <c r="AL86" s="78"/>
      <c r="AM86" s="78"/>
      <c r="AN86" s="78"/>
      <c r="AO86" s="81">
        <v>2627.8</v>
      </c>
      <c r="AP86" s="12"/>
      <c r="AQ86" s="12"/>
      <c r="AR86" s="12"/>
      <c r="AS86" s="12"/>
      <c r="AT86" s="10" t="s">
        <v>124</v>
      </c>
      <c r="AX86" s="79"/>
    </row>
    <row r="87" spans="1:65" ht="75" customHeight="1" x14ac:dyDescent="0.25">
      <c r="A87" s="91" t="s">
        <v>157</v>
      </c>
      <c r="B87" s="25" t="s">
        <v>116</v>
      </c>
      <c r="C87" s="25" t="s">
        <v>24</v>
      </c>
      <c r="D87" s="25" t="s">
        <v>158</v>
      </c>
      <c r="E87" s="11"/>
      <c r="F87" s="11" t="s">
        <v>133</v>
      </c>
      <c r="G87" s="11" t="s">
        <v>131</v>
      </c>
      <c r="H87" s="11" t="s">
        <v>132</v>
      </c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 t="s">
        <v>121</v>
      </c>
      <c r="T87" s="45"/>
      <c r="U87" s="78">
        <v>4945</v>
      </c>
      <c r="V87" s="88"/>
      <c r="W87" s="88"/>
      <c r="X87" s="88"/>
      <c r="Y87" s="88"/>
      <c r="Z87" s="88"/>
      <c r="AA87" s="88"/>
      <c r="AB87" s="88"/>
      <c r="AC87" s="88"/>
      <c r="AD87" s="88"/>
      <c r="AE87" s="88"/>
      <c r="AF87" s="88"/>
      <c r="AG87" s="88"/>
      <c r="AH87" s="88"/>
      <c r="AI87" s="88"/>
      <c r="AJ87" s="88">
        <v>0</v>
      </c>
      <c r="AK87" s="88"/>
      <c r="AL87" s="88"/>
      <c r="AM87" s="88"/>
      <c r="AN87" s="88"/>
      <c r="AO87" s="88">
        <v>0</v>
      </c>
      <c r="AP87" s="12"/>
      <c r="AQ87" s="12"/>
      <c r="AR87" s="12"/>
      <c r="AS87" s="12"/>
      <c r="AT87" s="10" t="s">
        <v>125</v>
      </c>
    </row>
    <row r="88" spans="1:65" ht="46.9" customHeight="1" x14ac:dyDescent="0.25">
      <c r="A88" s="26" t="s">
        <v>122</v>
      </c>
      <c r="B88" s="27" t="s">
        <v>123</v>
      </c>
      <c r="C88" s="27" t="s">
        <v>25</v>
      </c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26" t="s">
        <v>124</v>
      </c>
      <c r="U88" s="80">
        <f>U89</f>
        <v>2.2999999999999998</v>
      </c>
      <c r="V88" s="78"/>
      <c r="W88" s="78"/>
      <c r="X88" s="78"/>
      <c r="Y88" s="78"/>
      <c r="Z88" s="78"/>
      <c r="AA88" s="78"/>
      <c r="AB88" s="78"/>
      <c r="AC88" s="78"/>
      <c r="AD88" s="78"/>
      <c r="AE88" s="78"/>
      <c r="AF88" s="78"/>
      <c r="AG88" s="78"/>
      <c r="AH88" s="78"/>
      <c r="AI88" s="78"/>
      <c r="AJ88" s="80">
        <v>0</v>
      </c>
      <c r="AK88" s="80"/>
      <c r="AL88" s="80"/>
      <c r="AM88" s="80"/>
      <c r="AN88" s="80"/>
      <c r="AO88" s="80">
        <v>0</v>
      </c>
      <c r="AP88" s="12"/>
      <c r="AQ88" s="12"/>
      <c r="AR88" s="12"/>
      <c r="AS88" s="12"/>
      <c r="AT88" s="13" t="s">
        <v>126</v>
      </c>
    </row>
    <row r="89" spans="1:65" ht="16.5" customHeight="1" x14ac:dyDescent="0.25">
      <c r="A89" s="10" t="s">
        <v>124</v>
      </c>
      <c r="B89" s="11" t="s">
        <v>123</v>
      </c>
      <c r="C89" s="11" t="s">
        <v>76</v>
      </c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0" t="s">
        <v>125</v>
      </c>
      <c r="U89" s="78">
        <f>U91</f>
        <v>2.2999999999999998</v>
      </c>
      <c r="V89" s="80"/>
      <c r="W89" s="80"/>
      <c r="X89" s="80"/>
      <c r="Y89" s="80"/>
      <c r="Z89" s="80"/>
      <c r="AA89" s="80"/>
      <c r="AB89" s="80"/>
      <c r="AC89" s="80"/>
      <c r="AD89" s="80"/>
      <c r="AE89" s="80"/>
      <c r="AF89" s="80"/>
      <c r="AG89" s="80"/>
      <c r="AH89" s="80"/>
      <c r="AI89" s="80"/>
      <c r="AJ89" s="81">
        <v>0</v>
      </c>
      <c r="AK89" s="81"/>
      <c r="AL89" s="81"/>
      <c r="AM89" s="81"/>
      <c r="AN89" s="81"/>
      <c r="AO89" s="81">
        <v>0</v>
      </c>
    </row>
    <row r="90" spans="1:65" ht="78.599999999999994" hidden="1" customHeight="1" x14ac:dyDescent="0.25">
      <c r="A90" s="13"/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3"/>
      <c r="U90" s="78"/>
      <c r="V90" s="78"/>
      <c r="W90" s="78"/>
      <c r="X90" s="78"/>
      <c r="Y90" s="78"/>
      <c r="Z90" s="78"/>
      <c r="AA90" s="78"/>
      <c r="AB90" s="78"/>
      <c r="AC90" s="78"/>
      <c r="AD90" s="78"/>
      <c r="AE90" s="78"/>
      <c r="AF90" s="78"/>
      <c r="AG90" s="78"/>
      <c r="AH90" s="78"/>
      <c r="AI90" s="78"/>
      <c r="AJ90" s="78"/>
      <c r="AK90" s="78"/>
      <c r="AL90" s="78"/>
      <c r="AM90" s="78"/>
      <c r="AN90" s="78"/>
      <c r="AO90" s="78"/>
    </row>
    <row r="91" spans="1:65" ht="77.25" customHeight="1" x14ac:dyDescent="0.25">
      <c r="A91" s="28" t="s">
        <v>126</v>
      </c>
      <c r="B91" s="38" t="s">
        <v>123</v>
      </c>
      <c r="C91" s="38" t="s">
        <v>76</v>
      </c>
      <c r="D91" s="11" t="s">
        <v>150</v>
      </c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 t="s">
        <v>151</v>
      </c>
      <c r="T91" s="38"/>
      <c r="U91" s="89">
        <v>2.2999999999999998</v>
      </c>
      <c r="V91" s="78"/>
      <c r="W91" s="78"/>
      <c r="X91" s="78"/>
      <c r="Y91" s="78"/>
      <c r="Z91" s="78"/>
      <c r="AA91" s="78"/>
      <c r="AB91" s="78"/>
      <c r="AC91" s="78"/>
      <c r="AD91" s="78"/>
      <c r="AE91" s="78"/>
      <c r="AF91" s="78"/>
      <c r="AG91" s="78"/>
      <c r="AH91" s="78"/>
      <c r="AI91" s="78"/>
      <c r="AJ91" s="78">
        <v>0</v>
      </c>
      <c r="AK91" s="78"/>
      <c r="AL91" s="78"/>
      <c r="AM91" s="78"/>
      <c r="AN91" s="78"/>
      <c r="AO91" s="78">
        <v>0</v>
      </c>
    </row>
    <row r="92" spans="1:65" ht="0.75" customHeight="1" x14ac:dyDescent="0.25">
      <c r="D92" s="62"/>
      <c r="E92" s="62"/>
      <c r="F92" s="62"/>
      <c r="G92" s="62"/>
      <c r="H92" s="62"/>
      <c r="I92" s="62"/>
      <c r="J92" s="62"/>
      <c r="K92" s="62"/>
      <c r="L92" s="62"/>
      <c r="M92" s="62"/>
      <c r="N92" s="62"/>
      <c r="O92" s="62"/>
      <c r="P92" s="62"/>
      <c r="Q92" s="62"/>
      <c r="R92" s="62"/>
      <c r="S92" s="62"/>
    </row>
    <row r="93" spans="1:65" ht="21" hidden="1" customHeight="1" x14ac:dyDescent="0.25">
      <c r="D93" s="62"/>
      <c r="E93" s="62"/>
      <c r="F93" s="62"/>
      <c r="G93" s="62"/>
      <c r="H93" s="62"/>
      <c r="I93" s="62"/>
      <c r="J93" s="62"/>
      <c r="K93" s="62"/>
      <c r="L93" s="62"/>
      <c r="M93" s="62"/>
      <c r="N93" s="62"/>
      <c r="O93" s="62"/>
      <c r="P93" s="62"/>
      <c r="Q93" s="62"/>
      <c r="R93" s="62"/>
      <c r="S93" s="62"/>
    </row>
    <row r="94" spans="1:65" ht="31.5" customHeight="1" x14ac:dyDescent="0.3">
      <c r="A94" s="76" t="s">
        <v>146</v>
      </c>
      <c r="B94" s="77"/>
      <c r="C94" s="77"/>
      <c r="D94" s="62"/>
      <c r="E94" s="62"/>
      <c r="F94" s="62"/>
      <c r="G94" s="62"/>
      <c r="H94" s="62"/>
      <c r="I94" s="62"/>
      <c r="J94" s="62"/>
      <c r="K94" s="62"/>
      <c r="L94" s="62"/>
      <c r="M94" s="62"/>
      <c r="N94" s="62"/>
      <c r="O94" s="62"/>
      <c r="P94" s="62"/>
      <c r="Q94" s="62"/>
      <c r="R94" s="62"/>
      <c r="S94" s="62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77"/>
      <c r="AH94" s="77"/>
      <c r="AI94" s="77"/>
      <c r="AJ94" s="77"/>
      <c r="AK94" s="77"/>
      <c r="AL94" s="77"/>
      <c r="AM94" s="77"/>
      <c r="AN94" s="77"/>
      <c r="AO94" s="77"/>
    </row>
    <row r="95" spans="1:65" ht="21" customHeight="1" x14ac:dyDescent="0.3">
      <c r="A95" s="76" t="s">
        <v>147</v>
      </c>
      <c r="B95" s="77"/>
      <c r="C95" s="77"/>
      <c r="D95" s="62"/>
      <c r="E95" s="62"/>
      <c r="F95" s="62"/>
      <c r="G95" s="62"/>
      <c r="H95" s="62"/>
      <c r="I95" s="62"/>
      <c r="J95" s="62"/>
      <c r="K95" s="62"/>
      <c r="L95" s="62"/>
      <c r="M95" s="62"/>
      <c r="N95" s="62"/>
      <c r="O95" s="62"/>
      <c r="P95" s="62"/>
      <c r="Q95" s="62"/>
      <c r="R95" s="62"/>
      <c r="S95" s="62"/>
      <c r="T95" s="77"/>
      <c r="U95" s="77"/>
      <c r="V95" s="77"/>
      <c r="W95" s="77"/>
      <c r="X95" s="77"/>
      <c r="Y95" s="77"/>
      <c r="Z95" s="77"/>
      <c r="AA95" s="77"/>
      <c r="AB95" s="77"/>
      <c r="AC95" s="77"/>
      <c r="AD95" s="77"/>
      <c r="AE95" s="77"/>
      <c r="AF95" s="77"/>
      <c r="AG95" s="77"/>
      <c r="AH95" s="77"/>
      <c r="AI95" s="77"/>
      <c r="AJ95" s="76" t="s">
        <v>128</v>
      </c>
      <c r="AK95" s="77"/>
      <c r="AL95" s="77"/>
      <c r="AM95" s="77"/>
      <c r="AN95" s="77"/>
      <c r="AO95" s="77"/>
    </row>
    <row r="96" spans="1:65" s="16" customFormat="1" ht="24.6" hidden="1" customHeight="1" x14ac:dyDescent="0.3">
      <c r="A96"/>
      <c r="B96"/>
      <c r="C96"/>
      <c r="D96" s="62"/>
      <c r="E96" s="62"/>
      <c r="F96" s="62"/>
      <c r="G96" s="62"/>
      <c r="H96" s="62"/>
      <c r="I96" s="62"/>
      <c r="J96" s="62"/>
      <c r="K96" s="62"/>
      <c r="L96" s="62"/>
      <c r="M96" s="62"/>
      <c r="N96" s="62"/>
      <c r="O96" s="62"/>
      <c r="P96" s="62"/>
      <c r="Q96" s="62"/>
      <c r="R96" s="62"/>
      <c r="S96" s="62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</row>
    <row r="97" spans="1:41" s="16" customFormat="1" ht="1.9" hidden="1" customHeight="1" x14ac:dyDescent="0.3">
      <c r="A97"/>
      <c r="B97"/>
      <c r="C97"/>
      <c r="D97" s="62"/>
      <c r="E97" s="62"/>
      <c r="F97" s="62"/>
      <c r="G97" s="62"/>
      <c r="H97" s="62"/>
      <c r="I97" s="62"/>
      <c r="J97" s="62"/>
      <c r="K97" s="62"/>
      <c r="L97" s="62"/>
      <c r="M97" s="62"/>
      <c r="N97" s="62"/>
      <c r="O97" s="62"/>
      <c r="P97" s="62"/>
      <c r="Q97" s="62"/>
      <c r="R97" s="62"/>
      <c r="S97" s="62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</row>
    <row r="98" spans="1:41" s="16" customFormat="1" ht="9.6" customHeight="1" x14ac:dyDescent="0.3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</row>
    <row r="99" spans="1:41" s="16" customFormat="1" ht="10.15" customHeight="1" x14ac:dyDescent="0.3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</row>
  </sheetData>
  <mergeCells count="35">
    <mergeCell ref="AJ11:AO11"/>
    <mergeCell ref="AI12:AI13"/>
    <mergeCell ref="AG12:AG13"/>
    <mergeCell ref="AM12:AM13"/>
    <mergeCell ref="AH12:AH13"/>
    <mergeCell ref="AJ12:AJ13"/>
    <mergeCell ref="S5:AO5"/>
    <mergeCell ref="AF12:AF13"/>
    <mergeCell ref="AA12:AA13"/>
    <mergeCell ref="S12:S13"/>
    <mergeCell ref="T12:T13"/>
    <mergeCell ref="AE12:AE13"/>
    <mergeCell ref="Z12:Z13"/>
    <mergeCell ref="U12:U13"/>
    <mergeCell ref="X12:X13"/>
    <mergeCell ref="W12:W13"/>
    <mergeCell ref="A9:AT9"/>
    <mergeCell ref="C12:C13"/>
    <mergeCell ref="B12:B13"/>
    <mergeCell ref="AR12:AR13"/>
    <mergeCell ref="AP12:AP13"/>
    <mergeCell ref="AK12:AK13"/>
    <mergeCell ref="AT12:AT13"/>
    <mergeCell ref="D12:R13"/>
    <mergeCell ref="A12:A13"/>
    <mergeCell ref="V12:V13"/>
    <mergeCell ref="Y12:Y13"/>
    <mergeCell ref="AD12:AD13"/>
    <mergeCell ref="AQ12:AQ13"/>
    <mergeCell ref="AL12:AL13"/>
    <mergeCell ref="AS12:AS13"/>
    <mergeCell ref="AN12:AN13"/>
    <mergeCell ref="AO12:AO13"/>
    <mergeCell ref="AB12:AB13"/>
    <mergeCell ref="AC12:AC13"/>
  </mergeCells>
  <pageMargins left="0.78740157480314965" right="0" top="0.19685039370078741" bottom="0.19685039370078741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rep:2.47.1.173</dc:description>
  <cp:lastModifiedBy>Пользователь</cp:lastModifiedBy>
  <cp:lastPrinted>2022-08-30T10:40:33Z</cp:lastPrinted>
  <dcterms:created xsi:type="dcterms:W3CDTF">2019-04-26T06:15:18Z</dcterms:created>
  <dcterms:modified xsi:type="dcterms:W3CDTF">2022-10-07T12:21:01Z</dcterms:modified>
</cp:coreProperties>
</file>